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oofing\Estimating\Roofing Estimating\Bill Green\YEAR 2022\"/>
    </mc:Choice>
  </mc:AlternateContent>
  <xr:revisionPtr revIDLastSave="0" documentId="8_{51ED7DBC-361A-4ADA-9CE7-BBC4253C4592}" xr6:coauthVersionLast="47" xr6:coauthVersionMax="47" xr10:uidLastSave="{00000000-0000-0000-0000-000000000000}"/>
  <bookViews>
    <workbookView xWindow="-120" yWindow="-120" windowWidth="29040" windowHeight="15720" activeTab="1" xr2:uid="{CDD70FB8-C267-4B30-B04D-CA7D97C5AD41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9" i="2" l="1"/>
  <c r="V62" i="1"/>
  <c r="U62" i="1"/>
  <c r="T62" i="1"/>
  <c r="S62" i="1"/>
  <c r="R62" i="1"/>
  <c r="Q62" i="1"/>
  <c r="Y26" i="1" s="1"/>
  <c r="P62" i="1"/>
  <c r="O62" i="1"/>
  <c r="N62" i="1"/>
  <c r="Y17" i="1" s="1"/>
  <c r="M62" i="1"/>
  <c r="Y15" i="1" s="1"/>
  <c r="L62" i="1"/>
  <c r="Y14" i="1" s="1"/>
  <c r="K62" i="1"/>
  <c r="J62" i="1"/>
  <c r="Y13" i="1" s="1"/>
  <c r="Y18" i="1" s="1"/>
  <c r="I62" i="1"/>
  <c r="H62" i="1"/>
  <c r="G62" i="1"/>
  <c r="F62" i="1"/>
  <c r="E62" i="1"/>
  <c r="D62" i="1"/>
  <c r="C62" i="1"/>
  <c r="G64" i="1" s="1"/>
  <c r="AA29" i="1"/>
  <c r="Y25" i="1"/>
  <c r="Y24" i="1"/>
  <c r="Y23" i="1"/>
  <c r="Y22" i="1"/>
  <c r="Y21" i="1"/>
  <c r="Y20" i="1"/>
  <c r="Y12" i="1"/>
  <c r="Y9" i="1"/>
  <c r="Y8" i="1"/>
  <c r="Y10" i="1" s="1"/>
  <c r="Y7" i="1"/>
  <c r="Y6" i="1"/>
  <c r="Y5" i="1"/>
  <c r="Y4" i="1"/>
  <c r="Y3" i="1"/>
  <c r="Y27" i="1" l="1"/>
  <c r="Y29" i="1" s="1"/>
</calcChain>
</file>

<file path=xl/sharedStrings.xml><?xml version="1.0" encoding="utf-8"?>
<sst xmlns="http://schemas.openxmlformats.org/spreadsheetml/2006/main" count="416" uniqueCount="167">
  <si>
    <t>XS</t>
  </si>
  <si>
    <t>S</t>
  </si>
  <si>
    <t>M</t>
  </si>
  <si>
    <t>L</t>
  </si>
  <si>
    <t>XL</t>
  </si>
  <si>
    <t>XXL</t>
  </si>
  <si>
    <t>XXXL</t>
  </si>
  <si>
    <t>Women small</t>
  </si>
  <si>
    <t>Womans XS</t>
  </si>
  <si>
    <t>Women M</t>
  </si>
  <si>
    <t>Women L</t>
  </si>
  <si>
    <t>Womens 2XL</t>
  </si>
  <si>
    <t>Kids 11-12</t>
  </si>
  <si>
    <t>Kids 12-13</t>
  </si>
  <si>
    <t>Kids 13-14</t>
  </si>
  <si>
    <t>Kids 5-6</t>
  </si>
  <si>
    <t>Kids 3-4</t>
  </si>
  <si>
    <t>Kids 7-8</t>
  </si>
  <si>
    <t>Kids 9-10</t>
  </si>
  <si>
    <t>ORDERS</t>
  </si>
  <si>
    <t>Suggested Spares</t>
  </si>
  <si>
    <t>YL</t>
  </si>
  <si>
    <t>YXL</t>
  </si>
  <si>
    <t>XXS</t>
  </si>
  <si>
    <t>YXS</t>
  </si>
  <si>
    <t>YXXS</t>
  </si>
  <si>
    <t>YS</t>
  </si>
  <si>
    <t>YM</t>
  </si>
  <si>
    <t>UNISEX</t>
  </si>
  <si>
    <t>Billy</t>
  </si>
  <si>
    <t>Green</t>
  </si>
  <si>
    <t>Anna</t>
  </si>
  <si>
    <t>Crawley</t>
  </si>
  <si>
    <t>Dennis</t>
  </si>
  <si>
    <t>Briggs</t>
  </si>
  <si>
    <t>PAID</t>
  </si>
  <si>
    <t>Sparra</t>
  </si>
  <si>
    <t>Everingham</t>
  </si>
  <si>
    <t>Jim</t>
  </si>
  <si>
    <t>Tilbrook</t>
  </si>
  <si>
    <t>Alison</t>
  </si>
  <si>
    <t>Sale</t>
  </si>
  <si>
    <t>Alan</t>
  </si>
  <si>
    <t>Pearl</t>
  </si>
  <si>
    <t>Shelagh</t>
  </si>
  <si>
    <t>Buckley</t>
  </si>
  <si>
    <t>Diane</t>
  </si>
  <si>
    <t>Crisp</t>
  </si>
  <si>
    <t>Womens Cut</t>
  </si>
  <si>
    <t>Neil</t>
  </si>
  <si>
    <t>Steve</t>
  </si>
  <si>
    <t>Chissel</t>
  </si>
  <si>
    <t>Small</t>
  </si>
  <si>
    <t>Declan</t>
  </si>
  <si>
    <t>Cullen</t>
  </si>
  <si>
    <t>Medium</t>
  </si>
  <si>
    <t>Terry</t>
  </si>
  <si>
    <t>Knightley</t>
  </si>
  <si>
    <t>Large</t>
  </si>
  <si>
    <t>Lacey</t>
  </si>
  <si>
    <t>Gary</t>
  </si>
  <si>
    <t>Coombes</t>
  </si>
  <si>
    <t>2XL</t>
  </si>
  <si>
    <t>Huddart</t>
  </si>
  <si>
    <t>Carlie</t>
  </si>
  <si>
    <t>Qirem</t>
  </si>
  <si>
    <t>Youth</t>
  </si>
  <si>
    <t>Hannah</t>
  </si>
  <si>
    <t>Sheikh</t>
  </si>
  <si>
    <t>Mandy</t>
  </si>
  <si>
    <t>Reid</t>
  </si>
  <si>
    <t>Richard</t>
  </si>
  <si>
    <t>Woolterton</t>
  </si>
  <si>
    <t>Julia</t>
  </si>
  <si>
    <t>Galea</t>
  </si>
  <si>
    <t>Sheila</t>
  </si>
  <si>
    <t>Sinclair</t>
  </si>
  <si>
    <t>Carol</t>
  </si>
  <si>
    <t>Muir</t>
  </si>
  <si>
    <t>Gaye</t>
  </si>
  <si>
    <t>Young</t>
  </si>
  <si>
    <t>Tony</t>
  </si>
  <si>
    <t>Sharon</t>
  </si>
  <si>
    <t>Honey</t>
  </si>
  <si>
    <t>Launa</t>
  </si>
  <si>
    <t>Broadley</t>
  </si>
  <si>
    <t>Sameena</t>
  </si>
  <si>
    <t>Ahmed</t>
  </si>
  <si>
    <t>Nicola</t>
  </si>
  <si>
    <t>Hopkinson</t>
  </si>
  <si>
    <t>Fabrizio</t>
  </si>
  <si>
    <t>Manju</t>
  </si>
  <si>
    <t>Gopi</t>
  </si>
  <si>
    <t>Frieda</t>
  </si>
  <si>
    <t>Keane</t>
  </si>
  <si>
    <t>Danny</t>
  </si>
  <si>
    <t>Holeyman</t>
  </si>
  <si>
    <t>Emma</t>
  </si>
  <si>
    <t>Dyos</t>
  </si>
  <si>
    <t>Alaga</t>
  </si>
  <si>
    <t>Satha</t>
  </si>
  <si>
    <t>Parker</t>
  </si>
  <si>
    <t xml:space="preserve">Tony </t>
  </si>
  <si>
    <t>Perkins</t>
  </si>
  <si>
    <t>Seb</t>
  </si>
  <si>
    <t>Parris</t>
  </si>
  <si>
    <t>Mel</t>
  </si>
  <si>
    <t>Jones</t>
  </si>
  <si>
    <t>Ryhs</t>
  </si>
  <si>
    <t>Edwards</t>
  </si>
  <si>
    <t>Ronan</t>
  </si>
  <si>
    <t xml:space="preserve">Susan </t>
  </si>
  <si>
    <t>Andy</t>
  </si>
  <si>
    <t>Catton</t>
  </si>
  <si>
    <t>Pauline</t>
  </si>
  <si>
    <t>Tester</t>
  </si>
  <si>
    <t>Len</t>
  </si>
  <si>
    <t>Ruddock</t>
  </si>
  <si>
    <t xml:space="preserve">Ernies </t>
  </si>
  <si>
    <t>Kids</t>
  </si>
  <si>
    <t xml:space="preserve">Doris </t>
  </si>
  <si>
    <t>Gaga</t>
  </si>
  <si>
    <t xml:space="preserve">Rachel </t>
  </si>
  <si>
    <t>Halpin</t>
  </si>
  <si>
    <t>Julie</t>
  </si>
  <si>
    <t>Gillender</t>
  </si>
  <si>
    <t>Daughters</t>
  </si>
  <si>
    <t>Stuart</t>
  </si>
  <si>
    <t>Bennet</t>
  </si>
  <si>
    <t>Nixon</t>
  </si>
  <si>
    <t xml:space="preserve">Tina </t>
  </si>
  <si>
    <r>
      <t>Maynard (</t>
    </r>
    <r>
      <rPr>
        <sz val="8"/>
        <color theme="1"/>
        <rFont val="Arial"/>
        <family val="2"/>
      </rPr>
      <t>Brian Fry)</t>
    </r>
  </si>
  <si>
    <t>Meredith</t>
  </si>
  <si>
    <t>Floate</t>
  </si>
  <si>
    <t>Lesley</t>
  </si>
  <si>
    <t>Morris</t>
  </si>
  <si>
    <t>David</t>
  </si>
  <si>
    <t>Butler</t>
  </si>
  <si>
    <t>Pathrose</t>
  </si>
  <si>
    <t>Sean</t>
  </si>
  <si>
    <t>Stefanoni</t>
  </si>
  <si>
    <t>Costello</t>
  </si>
  <si>
    <t>Louis</t>
  </si>
  <si>
    <t>Ernie</t>
  </si>
  <si>
    <t>Forsyth</t>
  </si>
  <si>
    <t>Farris</t>
  </si>
  <si>
    <t>Vakil</t>
  </si>
  <si>
    <t>W XS</t>
  </si>
  <si>
    <t>Brian</t>
  </si>
  <si>
    <t>Fry</t>
  </si>
  <si>
    <t>3-4</t>
  </si>
  <si>
    <t>5-6</t>
  </si>
  <si>
    <t>7-8</t>
  </si>
  <si>
    <t>WS</t>
  </si>
  <si>
    <t>9-10</t>
  </si>
  <si>
    <t>11-12</t>
  </si>
  <si>
    <t>WXS</t>
  </si>
  <si>
    <t>WM</t>
  </si>
  <si>
    <t>11-12 (X3)</t>
  </si>
  <si>
    <t>12-13(X5)</t>
  </si>
  <si>
    <t>13-14</t>
  </si>
  <si>
    <t>12-13</t>
  </si>
  <si>
    <t>W S</t>
  </si>
  <si>
    <t>W M</t>
  </si>
  <si>
    <t>WL</t>
  </si>
  <si>
    <t>W2XL</t>
  </si>
  <si>
    <t>CURRENT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</si>
</sst>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2" borderId="1" xfId="0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0" fontId="1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F5FFE-4D64-4189-86C3-AE5353760833}">
  <dimension ref="A1:AA64"/>
  <sheetViews>
    <sheetView workbookViewId="0">
      <selection activeCell="B10" sqref="B10"/>
    </sheetView>
  </sheetViews>
  <sheetFormatPr defaultRowHeight="15" x14ac:dyDescent="0.25"/>
  <cols>
    <col min="2" max="2" width="17.28515625" customWidth="1"/>
    <col min="3" max="3" width="3.42578125" style="4" bestFit="1" customWidth="1"/>
    <col min="4" max="6" width="3" style="4" bestFit="1" customWidth="1"/>
    <col min="7" max="7" width="3.28515625" style="4" bestFit="1" customWidth="1"/>
    <col min="8" max="8" width="4.42578125" style="4" bestFit="1" customWidth="1"/>
    <col min="9" max="9" width="5.7109375" style="4" bestFit="1" customWidth="1"/>
    <col min="10" max="10" width="7.28515625" style="4" bestFit="1" customWidth="1"/>
    <col min="11" max="11" width="8.28515625" style="4" bestFit="1" customWidth="1"/>
    <col min="12" max="14" width="8.28515625" style="4" customWidth="1"/>
    <col min="15" max="17" width="9.28515625" style="4" bestFit="1" customWidth="1"/>
    <col min="18" max="18" width="7.28515625" style="4" bestFit="1" customWidth="1"/>
    <col min="19" max="20" width="7.28515625" style="4" customWidth="1"/>
    <col min="21" max="21" width="8.28515625" style="4" bestFit="1" customWidth="1"/>
    <col min="22" max="22" width="9.28515625" style="4" bestFit="1" customWidth="1"/>
    <col min="24" max="24" width="12.42578125" style="4" bestFit="1" customWidth="1"/>
    <col min="27" max="27" width="10.140625" style="4" customWidth="1"/>
  </cols>
  <sheetData>
    <row r="1" spans="1:27" ht="30" x14ac:dyDescent="0.25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12</v>
      </c>
      <c r="X1" s="4" t="s">
        <v>19</v>
      </c>
      <c r="AA1" s="5" t="s">
        <v>20</v>
      </c>
    </row>
    <row r="2" spans="1:27" x14ac:dyDescent="0.25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 t="s">
        <v>21</v>
      </c>
      <c r="P2" s="6" t="s">
        <v>22</v>
      </c>
      <c r="Q2" s="3" t="s">
        <v>23</v>
      </c>
      <c r="R2" s="6" t="s">
        <v>24</v>
      </c>
      <c r="S2" s="6" t="s">
        <v>25</v>
      </c>
      <c r="T2" s="6" t="s">
        <v>26</v>
      </c>
      <c r="U2" s="6" t="s">
        <v>27</v>
      </c>
      <c r="V2" s="6" t="s">
        <v>21</v>
      </c>
      <c r="X2" s="7" t="s">
        <v>28</v>
      </c>
    </row>
    <row r="3" spans="1:27" x14ac:dyDescent="0.25">
      <c r="A3" s="1" t="s">
        <v>29</v>
      </c>
      <c r="B3" s="1" t="s">
        <v>30</v>
      </c>
      <c r="C3" s="2"/>
      <c r="D3" s="2"/>
      <c r="E3" s="2"/>
      <c r="F3" s="2">
        <v>2</v>
      </c>
      <c r="G3" s="2"/>
      <c r="H3" s="2"/>
      <c r="I3" s="2"/>
      <c r="J3" s="3"/>
      <c r="K3" s="3"/>
      <c r="L3" s="3"/>
      <c r="M3" s="3"/>
      <c r="N3" s="3">
        <v>1</v>
      </c>
      <c r="O3" s="3"/>
      <c r="P3" s="3"/>
      <c r="Q3" s="3"/>
      <c r="R3" s="3"/>
      <c r="S3" s="3"/>
      <c r="T3" s="3"/>
      <c r="U3" s="3"/>
      <c r="V3" s="3"/>
      <c r="X3" s="4" t="s">
        <v>0</v>
      </c>
      <c r="Y3">
        <f>C62</f>
        <v>6</v>
      </c>
      <c r="AA3" s="4">
        <v>5</v>
      </c>
    </row>
    <row r="4" spans="1:27" x14ac:dyDescent="0.25">
      <c r="A4" s="8" t="s">
        <v>31</v>
      </c>
      <c r="B4" s="8" t="s">
        <v>32</v>
      </c>
      <c r="C4" s="9"/>
      <c r="D4" s="9"/>
      <c r="E4" s="9"/>
      <c r="F4" s="9"/>
      <c r="G4" s="9"/>
      <c r="H4" s="9"/>
      <c r="I4" s="9"/>
      <c r="J4" s="10">
        <v>2</v>
      </c>
      <c r="K4" s="10"/>
      <c r="L4" s="10"/>
      <c r="M4" s="10"/>
      <c r="N4" s="10"/>
      <c r="O4" s="10"/>
      <c r="P4" s="10"/>
      <c r="Q4" s="10"/>
      <c r="R4" s="10">
        <v>2</v>
      </c>
      <c r="S4" s="10"/>
      <c r="T4" s="10"/>
      <c r="U4" s="10">
        <v>1</v>
      </c>
      <c r="V4" s="10">
        <v>1</v>
      </c>
      <c r="X4" s="4" t="s">
        <v>1</v>
      </c>
      <c r="Y4">
        <f>D62</f>
        <v>15</v>
      </c>
      <c r="AA4" s="4">
        <v>10</v>
      </c>
    </row>
    <row r="5" spans="1:27" x14ac:dyDescent="0.25">
      <c r="A5" s="1" t="s">
        <v>33</v>
      </c>
      <c r="B5" s="1" t="s">
        <v>34</v>
      </c>
      <c r="C5" s="2"/>
      <c r="D5" s="2"/>
      <c r="E5" s="2"/>
      <c r="F5" s="2">
        <v>1</v>
      </c>
      <c r="G5" s="2"/>
      <c r="H5" s="2"/>
      <c r="I5" s="2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t="s">
        <v>35</v>
      </c>
      <c r="X5" s="4" t="s">
        <v>2</v>
      </c>
      <c r="Y5">
        <f>E62</f>
        <v>12</v>
      </c>
      <c r="AA5" s="4">
        <v>12</v>
      </c>
    </row>
    <row r="6" spans="1:27" x14ac:dyDescent="0.25">
      <c r="A6" s="1" t="s">
        <v>36</v>
      </c>
      <c r="B6" s="1" t="s">
        <v>37</v>
      </c>
      <c r="C6" s="2"/>
      <c r="D6" s="2"/>
      <c r="E6" s="2"/>
      <c r="F6" s="2"/>
      <c r="G6" s="2">
        <v>1</v>
      </c>
      <c r="H6" s="2"/>
      <c r="I6" s="2"/>
      <c r="J6" s="3"/>
      <c r="K6" s="3"/>
      <c r="L6" s="3">
        <v>1</v>
      </c>
      <c r="M6" s="3"/>
      <c r="N6" s="3"/>
      <c r="O6" s="3"/>
      <c r="P6" s="3"/>
      <c r="Q6" s="3"/>
      <c r="R6" s="3"/>
      <c r="S6" s="3"/>
      <c r="T6" s="3"/>
      <c r="U6" s="3"/>
      <c r="V6" s="3"/>
      <c r="X6" s="4" t="s">
        <v>3</v>
      </c>
      <c r="Y6">
        <f>F62</f>
        <v>12</v>
      </c>
      <c r="AA6" s="4">
        <v>13</v>
      </c>
    </row>
    <row r="7" spans="1:27" x14ac:dyDescent="0.25">
      <c r="A7" s="1" t="s">
        <v>38</v>
      </c>
      <c r="B7" s="1" t="s">
        <v>39</v>
      </c>
      <c r="C7" s="2"/>
      <c r="D7" s="2"/>
      <c r="E7" s="2"/>
      <c r="F7" s="2"/>
      <c r="G7" s="2">
        <v>2</v>
      </c>
      <c r="H7" s="2"/>
      <c r="I7" s="2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t="s">
        <v>35</v>
      </c>
      <c r="X7" s="4" t="s">
        <v>4</v>
      </c>
      <c r="Y7">
        <f>G62</f>
        <v>7</v>
      </c>
      <c r="AA7" s="4">
        <v>3</v>
      </c>
    </row>
    <row r="8" spans="1:27" x14ac:dyDescent="0.25">
      <c r="A8" s="8" t="s">
        <v>40</v>
      </c>
      <c r="B8" s="8" t="s">
        <v>41</v>
      </c>
      <c r="C8" s="9">
        <v>1</v>
      </c>
      <c r="D8" s="9"/>
      <c r="E8" s="9"/>
      <c r="F8" s="9"/>
      <c r="G8" s="9"/>
      <c r="H8" s="9"/>
      <c r="I8" s="9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X8" s="4" t="s">
        <v>5</v>
      </c>
      <c r="Y8">
        <f>H62</f>
        <v>2</v>
      </c>
      <c r="AA8" s="4">
        <v>0</v>
      </c>
    </row>
    <row r="9" spans="1:27" x14ac:dyDescent="0.25">
      <c r="A9" s="1" t="s">
        <v>42</v>
      </c>
      <c r="B9" s="1" t="s">
        <v>43</v>
      </c>
      <c r="C9" s="2"/>
      <c r="D9" s="2">
        <v>1</v>
      </c>
      <c r="E9" s="2"/>
      <c r="F9" s="2"/>
      <c r="G9" s="2"/>
      <c r="H9" s="2"/>
      <c r="I9" s="2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X9" s="4" t="s">
        <v>6</v>
      </c>
      <c r="Y9">
        <f>I62</f>
        <v>2</v>
      </c>
      <c r="AA9" s="4">
        <v>0</v>
      </c>
    </row>
    <row r="10" spans="1:27" x14ac:dyDescent="0.25">
      <c r="A10" s="8" t="s">
        <v>44</v>
      </c>
      <c r="B10" s="8" t="s">
        <v>45</v>
      </c>
      <c r="C10" s="9"/>
      <c r="D10" s="9">
        <v>1</v>
      </c>
      <c r="E10" s="9"/>
      <c r="F10" s="9"/>
      <c r="G10" s="9"/>
      <c r="H10" s="9"/>
      <c r="I10" s="9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Y10" s="11">
        <f>SUM(Y3:Y9)</f>
        <v>56</v>
      </c>
    </row>
    <row r="11" spans="1:27" x14ac:dyDescent="0.25">
      <c r="A11" s="8" t="s">
        <v>46</v>
      </c>
      <c r="B11" s="8" t="s">
        <v>47</v>
      </c>
      <c r="C11" s="9">
        <v>1</v>
      </c>
      <c r="D11" s="9"/>
      <c r="E11" s="9"/>
      <c r="F11" s="9"/>
      <c r="G11" s="9"/>
      <c r="H11" s="9"/>
      <c r="I11" s="9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X11" s="12" t="s">
        <v>48</v>
      </c>
    </row>
    <row r="12" spans="1:27" x14ac:dyDescent="0.25">
      <c r="A12" s="1" t="s">
        <v>49</v>
      </c>
      <c r="B12" s="1" t="s">
        <v>47</v>
      </c>
      <c r="C12" s="2"/>
      <c r="D12" s="2"/>
      <c r="E12" s="2">
        <v>1</v>
      </c>
      <c r="F12" s="2"/>
      <c r="G12" s="2"/>
      <c r="H12" s="2"/>
      <c r="I12" s="2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X12" s="4" t="s">
        <v>0</v>
      </c>
      <c r="Y12">
        <f>K62</f>
        <v>4</v>
      </c>
      <c r="AA12" s="4">
        <v>2</v>
      </c>
    </row>
    <row r="13" spans="1:27" x14ac:dyDescent="0.25">
      <c r="A13" s="1" t="s">
        <v>50</v>
      </c>
      <c r="B13" s="1" t="s">
        <v>51</v>
      </c>
      <c r="C13" s="2"/>
      <c r="D13" s="2">
        <v>1</v>
      </c>
      <c r="E13" s="2"/>
      <c r="F13" s="2"/>
      <c r="G13" s="2"/>
      <c r="H13" s="2"/>
      <c r="I13" s="2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X13" s="4" t="s">
        <v>52</v>
      </c>
      <c r="Y13">
        <f>J62</f>
        <v>10</v>
      </c>
      <c r="AA13" s="4">
        <v>2</v>
      </c>
    </row>
    <row r="14" spans="1:27" x14ac:dyDescent="0.25">
      <c r="A14" s="1" t="s">
        <v>53</v>
      </c>
      <c r="B14" s="1" t="s">
        <v>54</v>
      </c>
      <c r="C14" s="2"/>
      <c r="D14" s="2"/>
      <c r="E14" s="2"/>
      <c r="F14" s="2">
        <v>1</v>
      </c>
      <c r="G14" s="2"/>
      <c r="H14" s="2"/>
      <c r="I14" s="2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X14" s="4" t="s">
        <v>55</v>
      </c>
      <c r="Y14">
        <f>L62</f>
        <v>3</v>
      </c>
      <c r="AA14" s="4">
        <v>2</v>
      </c>
    </row>
    <row r="15" spans="1:27" x14ac:dyDescent="0.25">
      <c r="A15" s="1" t="s">
        <v>56</v>
      </c>
      <c r="B15" s="1" t="s">
        <v>57</v>
      </c>
      <c r="C15" s="2"/>
      <c r="D15" s="2">
        <v>1</v>
      </c>
      <c r="F15" s="2"/>
      <c r="G15" s="2"/>
      <c r="H15" s="2"/>
      <c r="I15" s="2"/>
      <c r="J15" s="3"/>
      <c r="K15" s="3"/>
      <c r="L15" s="3"/>
      <c r="M15" s="2">
        <v>1</v>
      </c>
      <c r="N15" s="3"/>
      <c r="O15" s="3"/>
      <c r="P15" s="3"/>
      <c r="Q15" s="3"/>
      <c r="R15" s="3"/>
      <c r="S15" s="3"/>
      <c r="T15" s="3"/>
      <c r="U15" s="3"/>
      <c r="V15" s="3"/>
      <c r="X15" s="4" t="s">
        <v>58</v>
      </c>
      <c r="Y15">
        <f>M62</f>
        <v>2</v>
      </c>
      <c r="AA15" s="4">
        <v>2</v>
      </c>
    </row>
    <row r="16" spans="1:27" x14ac:dyDescent="0.25">
      <c r="A16" s="1" t="s">
        <v>50</v>
      </c>
      <c r="B16" s="1" t="s">
        <v>59</v>
      </c>
      <c r="C16" s="2"/>
      <c r="D16" s="2"/>
      <c r="E16" s="2">
        <v>1</v>
      </c>
      <c r="F16" s="2"/>
      <c r="G16" s="2"/>
      <c r="H16" s="2"/>
      <c r="I16" s="2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X16" s="4" t="s">
        <v>4</v>
      </c>
      <c r="Y16">
        <v>0</v>
      </c>
      <c r="AA16" s="4">
        <v>1</v>
      </c>
    </row>
    <row r="17" spans="1:27" x14ac:dyDescent="0.25">
      <c r="A17" s="1" t="s">
        <v>60</v>
      </c>
      <c r="B17" s="1" t="s">
        <v>61</v>
      </c>
      <c r="C17" s="2"/>
      <c r="D17" s="2"/>
      <c r="E17" s="2">
        <v>1</v>
      </c>
      <c r="F17" s="2">
        <v>1</v>
      </c>
      <c r="G17" s="2"/>
      <c r="H17" s="2"/>
      <c r="I17" s="2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X17" s="4" t="s">
        <v>62</v>
      </c>
      <c r="Y17">
        <f>N62</f>
        <v>1</v>
      </c>
    </row>
    <row r="18" spans="1:27" ht="14.25" customHeight="1" x14ac:dyDescent="0.25">
      <c r="A18" s="1" t="s">
        <v>38</v>
      </c>
      <c r="B18" s="1" t="s">
        <v>63</v>
      </c>
      <c r="C18" s="2"/>
      <c r="D18" s="2"/>
      <c r="E18" s="2"/>
      <c r="F18" s="2"/>
      <c r="G18" s="2">
        <v>1</v>
      </c>
      <c r="H18" s="2"/>
      <c r="I18" s="2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Y18" s="11">
        <f>SUM(Y12:Y17)</f>
        <v>20</v>
      </c>
    </row>
    <row r="19" spans="1:27" x14ac:dyDescent="0.25">
      <c r="A19" s="8" t="s">
        <v>64</v>
      </c>
      <c r="B19" s="8" t="s">
        <v>65</v>
      </c>
      <c r="C19" s="9"/>
      <c r="D19" s="9"/>
      <c r="E19" s="9"/>
      <c r="F19" s="9"/>
      <c r="G19" s="9"/>
      <c r="H19" s="9"/>
      <c r="I19" s="9"/>
      <c r="J19" s="10">
        <v>2</v>
      </c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X19" s="12" t="s">
        <v>66</v>
      </c>
    </row>
    <row r="20" spans="1:27" x14ac:dyDescent="0.25">
      <c r="A20" s="8" t="s">
        <v>67</v>
      </c>
      <c r="B20" s="8" t="s">
        <v>68</v>
      </c>
      <c r="C20" s="9"/>
      <c r="D20" s="9"/>
      <c r="E20" s="9"/>
      <c r="F20" s="9"/>
      <c r="G20" s="9"/>
      <c r="H20" s="9"/>
      <c r="I20" s="9"/>
      <c r="J20" s="10"/>
      <c r="K20" s="10">
        <v>1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X20" s="4" t="s">
        <v>25</v>
      </c>
      <c r="Y20">
        <f>S62</f>
        <v>1</v>
      </c>
    </row>
    <row r="21" spans="1:27" x14ac:dyDescent="0.25">
      <c r="A21" s="8" t="s">
        <v>69</v>
      </c>
      <c r="B21" s="8" t="s">
        <v>70</v>
      </c>
      <c r="C21" s="9"/>
      <c r="D21" s="9"/>
      <c r="E21" s="9"/>
      <c r="F21" s="9"/>
      <c r="G21" s="9"/>
      <c r="H21" s="9"/>
      <c r="I21" s="9"/>
      <c r="J21" s="10">
        <v>2</v>
      </c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X21" s="4" t="s">
        <v>24</v>
      </c>
      <c r="Y21">
        <f>R62</f>
        <v>3</v>
      </c>
      <c r="AA21" s="4">
        <v>1</v>
      </c>
    </row>
    <row r="22" spans="1:27" x14ac:dyDescent="0.25">
      <c r="A22" s="1" t="s">
        <v>71</v>
      </c>
      <c r="B22" s="1" t="s">
        <v>72</v>
      </c>
      <c r="C22" s="2"/>
      <c r="D22" s="2"/>
      <c r="E22" s="2">
        <v>1</v>
      </c>
      <c r="F22" s="2"/>
      <c r="G22" s="2"/>
      <c r="H22" s="2"/>
      <c r="I22" s="2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X22" s="4" t="s">
        <v>26</v>
      </c>
      <c r="Y22">
        <f>T62</f>
        <v>1</v>
      </c>
      <c r="AA22" s="4">
        <v>1</v>
      </c>
    </row>
    <row r="23" spans="1:27" x14ac:dyDescent="0.25">
      <c r="A23" s="8" t="s">
        <v>73</v>
      </c>
      <c r="B23" s="8" t="s">
        <v>74</v>
      </c>
      <c r="C23" s="9"/>
      <c r="D23" s="9">
        <v>1</v>
      </c>
      <c r="E23" s="9"/>
      <c r="F23" s="9"/>
      <c r="G23" s="9"/>
      <c r="H23" s="9"/>
      <c r="I23" s="9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X23" s="4" t="s">
        <v>27</v>
      </c>
      <c r="Y23">
        <f>U62</f>
        <v>1</v>
      </c>
      <c r="AA23" s="4">
        <v>1</v>
      </c>
    </row>
    <row r="24" spans="1:27" x14ac:dyDescent="0.25">
      <c r="A24" s="8" t="s">
        <v>75</v>
      </c>
      <c r="B24" s="8" t="s">
        <v>76</v>
      </c>
      <c r="C24" s="9"/>
      <c r="D24" s="9"/>
      <c r="E24" s="9">
        <v>1</v>
      </c>
      <c r="F24" s="9"/>
      <c r="G24" s="9"/>
      <c r="H24" s="9"/>
      <c r="I24" s="9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X24" s="4" t="s">
        <v>21</v>
      </c>
      <c r="Y24">
        <f>O62+V62</f>
        <v>4</v>
      </c>
      <c r="AA24" s="4">
        <v>1</v>
      </c>
    </row>
    <row r="25" spans="1:27" x14ac:dyDescent="0.25">
      <c r="A25" s="8" t="s">
        <v>77</v>
      </c>
      <c r="B25" s="8" t="s">
        <v>78</v>
      </c>
      <c r="C25" s="9"/>
      <c r="D25" s="9">
        <v>1</v>
      </c>
      <c r="E25" s="9">
        <v>1</v>
      </c>
      <c r="F25" s="9"/>
      <c r="G25" s="9"/>
      <c r="H25" s="9"/>
      <c r="I25" s="9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X25" s="4" t="s">
        <v>22</v>
      </c>
      <c r="Y25">
        <f>P62</f>
        <v>5</v>
      </c>
      <c r="AA25" s="4">
        <v>1</v>
      </c>
    </row>
    <row r="26" spans="1:27" x14ac:dyDescent="0.25">
      <c r="A26" s="8" t="s">
        <v>79</v>
      </c>
      <c r="B26" s="8" t="s">
        <v>80</v>
      </c>
      <c r="C26" s="9"/>
      <c r="D26" s="9"/>
      <c r="E26" s="9"/>
      <c r="F26" s="9"/>
      <c r="G26" s="9"/>
      <c r="H26" s="9"/>
      <c r="I26" s="9"/>
      <c r="J26" s="10"/>
      <c r="K26" s="10">
        <v>1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t="s">
        <v>35</v>
      </c>
      <c r="X26" s="4" t="s">
        <v>23</v>
      </c>
      <c r="Y26">
        <f>Q62</f>
        <v>1</v>
      </c>
      <c r="AA26" s="4">
        <v>1</v>
      </c>
    </row>
    <row r="27" spans="1:27" x14ac:dyDescent="0.25">
      <c r="A27" s="1" t="s">
        <v>81</v>
      </c>
      <c r="B27" s="1" t="s">
        <v>80</v>
      </c>
      <c r="C27" s="2"/>
      <c r="D27" s="2"/>
      <c r="E27" s="2">
        <v>1</v>
      </c>
      <c r="F27" s="2"/>
      <c r="G27" s="2"/>
      <c r="H27" s="2"/>
      <c r="I27" s="2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Y27" s="11">
        <f>SUM(Y20:Y26)</f>
        <v>16</v>
      </c>
    </row>
    <row r="28" spans="1:27" x14ac:dyDescent="0.25">
      <c r="A28" s="8" t="s">
        <v>82</v>
      </c>
      <c r="B28" s="8" t="s">
        <v>83</v>
      </c>
      <c r="C28" s="9"/>
      <c r="D28" s="9"/>
      <c r="E28" s="9"/>
      <c r="F28" s="9"/>
      <c r="G28" s="9">
        <v>1</v>
      </c>
      <c r="H28" s="9"/>
      <c r="I28" s="9"/>
      <c r="J28" s="10">
        <v>0</v>
      </c>
      <c r="K28" s="10">
        <v>1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</row>
    <row r="29" spans="1:27" x14ac:dyDescent="0.25">
      <c r="A29" s="8" t="s">
        <v>84</v>
      </c>
      <c r="B29" s="8" t="s">
        <v>85</v>
      </c>
      <c r="C29" s="9"/>
      <c r="D29" s="9"/>
      <c r="E29" s="9"/>
      <c r="F29" s="9">
        <v>1</v>
      </c>
      <c r="G29" s="9"/>
      <c r="H29" s="9"/>
      <c r="I29" s="9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Y29" s="11">
        <f>Y10+Y18+Y27</f>
        <v>92</v>
      </c>
      <c r="AA29" s="4">
        <f>SUM(AA3:AA28)</f>
        <v>58</v>
      </c>
    </row>
    <row r="30" spans="1:27" x14ac:dyDescent="0.25">
      <c r="A30" s="8" t="s">
        <v>86</v>
      </c>
      <c r="B30" s="8" t="s">
        <v>87</v>
      </c>
      <c r="C30" s="9">
        <v>0</v>
      </c>
      <c r="D30" s="9"/>
      <c r="E30" s="9"/>
      <c r="F30" s="9"/>
      <c r="G30" s="9"/>
      <c r="H30" s="9"/>
      <c r="I30" s="9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</row>
    <row r="31" spans="1:27" x14ac:dyDescent="0.25">
      <c r="A31" s="8" t="s">
        <v>88</v>
      </c>
      <c r="B31" s="8" t="s">
        <v>89</v>
      </c>
      <c r="C31" s="9"/>
      <c r="D31" s="9">
        <v>1</v>
      </c>
      <c r="E31" s="9"/>
      <c r="F31" s="9"/>
      <c r="G31" s="9"/>
      <c r="H31" s="9"/>
      <c r="I31" s="9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</row>
    <row r="32" spans="1:27" x14ac:dyDescent="0.25">
      <c r="A32" s="1" t="s">
        <v>90</v>
      </c>
      <c r="B32" s="1"/>
      <c r="C32" s="2"/>
      <c r="D32" s="2"/>
      <c r="E32" s="2">
        <v>1</v>
      </c>
      <c r="F32" s="2"/>
      <c r="G32" s="2"/>
      <c r="H32" s="2"/>
      <c r="I32" s="2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x14ac:dyDescent="0.25">
      <c r="A33" s="1" t="s">
        <v>91</v>
      </c>
      <c r="B33" s="1" t="s">
        <v>92</v>
      </c>
      <c r="C33" s="2"/>
      <c r="D33" s="2"/>
      <c r="E33" s="2">
        <v>1</v>
      </c>
      <c r="F33" s="2"/>
      <c r="G33" s="2"/>
      <c r="H33" s="2"/>
      <c r="I33" s="2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x14ac:dyDescent="0.25">
      <c r="A34" s="8" t="s">
        <v>93</v>
      </c>
      <c r="B34" s="8" t="s">
        <v>94</v>
      </c>
      <c r="C34" s="9"/>
      <c r="D34" s="9">
        <v>1</v>
      </c>
      <c r="E34" s="9"/>
      <c r="F34" s="9"/>
      <c r="G34" s="9">
        <v>1</v>
      </c>
      <c r="H34" s="9"/>
      <c r="I34" s="9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</row>
    <row r="35" spans="1:22" x14ac:dyDescent="0.25">
      <c r="A35" s="1" t="s">
        <v>95</v>
      </c>
      <c r="B35" s="1" t="s">
        <v>96</v>
      </c>
      <c r="C35" s="2">
        <v>2</v>
      </c>
      <c r="D35" s="2"/>
      <c r="E35" s="2"/>
      <c r="F35" s="2"/>
      <c r="G35" s="2"/>
      <c r="H35" s="2"/>
      <c r="I35" s="2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x14ac:dyDescent="0.25">
      <c r="A36" s="8" t="s">
        <v>97</v>
      </c>
      <c r="B36" s="8" t="s">
        <v>98</v>
      </c>
      <c r="C36" s="9"/>
      <c r="D36" s="9"/>
      <c r="E36" s="9"/>
      <c r="F36" s="9"/>
      <c r="G36" s="9"/>
      <c r="H36" s="9"/>
      <c r="I36" s="9"/>
      <c r="J36" s="10"/>
      <c r="K36" s="10">
        <v>1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</row>
    <row r="37" spans="1:22" x14ac:dyDescent="0.25">
      <c r="A37" s="1" t="s">
        <v>99</v>
      </c>
      <c r="B37" s="1" t="s">
        <v>100</v>
      </c>
      <c r="C37" s="2"/>
      <c r="D37" s="2"/>
      <c r="E37" s="2"/>
      <c r="F37" s="2">
        <v>1</v>
      </c>
      <c r="G37" s="2"/>
      <c r="H37" s="2"/>
      <c r="I37" s="2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x14ac:dyDescent="0.25">
      <c r="A38" s="1" t="s">
        <v>50</v>
      </c>
      <c r="B38" s="1" t="s">
        <v>101</v>
      </c>
      <c r="C38" s="2">
        <v>1</v>
      </c>
      <c r="D38" s="2"/>
      <c r="E38" s="2"/>
      <c r="F38" s="2"/>
      <c r="G38" s="2"/>
      <c r="H38" s="2"/>
      <c r="I38" s="2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x14ac:dyDescent="0.25">
      <c r="A39" s="1" t="s">
        <v>102</v>
      </c>
      <c r="B39" s="1" t="s">
        <v>103</v>
      </c>
      <c r="C39" s="2"/>
      <c r="D39" s="2"/>
      <c r="E39" s="2"/>
      <c r="F39" s="2"/>
      <c r="G39" s="2"/>
      <c r="H39" s="2"/>
      <c r="I39" s="2">
        <v>2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x14ac:dyDescent="0.25">
      <c r="A40" s="1" t="s">
        <v>104</v>
      </c>
      <c r="B40" s="1" t="s">
        <v>105</v>
      </c>
      <c r="C40" s="2"/>
      <c r="D40" s="2"/>
      <c r="E40" s="2">
        <v>1</v>
      </c>
      <c r="F40" s="2"/>
      <c r="G40" s="2"/>
      <c r="H40" s="2"/>
      <c r="I40" s="2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x14ac:dyDescent="0.25">
      <c r="A41" s="8" t="s">
        <v>106</v>
      </c>
      <c r="B41" s="8" t="s">
        <v>107</v>
      </c>
      <c r="C41" s="9"/>
      <c r="D41" s="9"/>
      <c r="E41" s="9"/>
      <c r="F41" s="9"/>
      <c r="G41" s="9"/>
      <c r="H41" s="9"/>
      <c r="I41" s="9"/>
      <c r="J41" s="10">
        <v>1</v>
      </c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</row>
    <row r="42" spans="1:22" x14ac:dyDescent="0.25">
      <c r="A42" s="1" t="s">
        <v>108</v>
      </c>
      <c r="B42" s="1" t="s">
        <v>109</v>
      </c>
      <c r="C42" s="2"/>
      <c r="D42" s="2">
        <v>1</v>
      </c>
      <c r="E42" s="2"/>
      <c r="F42" s="2"/>
      <c r="G42" s="2"/>
      <c r="H42" s="2"/>
      <c r="I42" s="2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x14ac:dyDescent="0.25">
      <c r="A43" s="1" t="s">
        <v>110</v>
      </c>
      <c r="B43" s="1" t="s">
        <v>109</v>
      </c>
      <c r="C43" s="2"/>
      <c r="D43" s="2">
        <v>1</v>
      </c>
      <c r="E43" s="2"/>
      <c r="F43" s="2"/>
      <c r="G43" s="2"/>
      <c r="H43" s="2"/>
      <c r="I43" s="2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x14ac:dyDescent="0.25">
      <c r="A44" s="1" t="s">
        <v>111</v>
      </c>
      <c r="B44" s="1" t="s">
        <v>109</v>
      </c>
      <c r="C44" s="2"/>
      <c r="D44" s="2"/>
      <c r="E44" s="2"/>
      <c r="F44" s="2"/>
      <c r="G44" s="2"/>
      <c r="H44" s="2"/>
      <c r="I44" s="2"/>
      <c r="J44" s="3"/>
      <c r="K44" s="3"/>
      <c r="L44" s="3">
        <v>1</v>
      </c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x14ac:dyDescent="0.25">
      <c r="A45" s="1" t="s">
        <v>112</v>
      </c>
      <c r="B45" s="1" t="s">
        <v>113</v>
      </c>
      <c r="C45" s="2"/>
      <c r="D45" s="2">
        <v>2</v>
      </c>
      <c r="E45" s="2"/>
      <c r="F45" s="2"/>
      <c r="G45" s="2"/>
      <c r="H45" s="2"/>
      <c r="I45" s="2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x14ac:dyDescent="0.25">
      <c r="A46" s="8" t="s">
        <v>114</v>
      </c>
      <c r="B46" s="8" t="s">
        <v>115</v>
      </c>
      <c r="C46" s="9"/>
      <c r="D46" s="9"/>
      <c r="E46" s="9"/>
      <c r="F46" s="9"/>
      <c r="G46" s="9"/>
      <c r="H46" s="9"/>
      <c r="I46" s="9"/>
      <c r="J46" s="10">
        <v>1</v>
      </c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</row>
    <row r="47" spans="1:22" x14ac:dyDescent="0.25">
      <c r="A47" s="1" t="s">
        <v>116</v>
      </c>
      <c r="B47" s="1" t="s">
        <v>117</v>
      </c>
      <c r="C47" s="2"/>
      <c r="D47" s="2"/>
      <c r="E47" s="2"/>
      <c r="F47" s="2"/>
      <c r="G47" s="2">
        <v>1</v>
      </c>
      <c r="H47" s="2"/>
      <c r="I47" s="2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x14ac:dyDescent="0.25">
      <c r="A48" s="1" t="s">
        <v>118</v>
      </c>
      <c r="B48" s="1" t="s">
        <v>119</v>
      </c>
      <c r="C48" s="2">
        <v>1</v>
      </c>
      <c r="D48" s="2">
        <v>2</v>
      </c>
      <c r="E48" s="2"/>
      <c r="F48" s="2"/>
      <c r="G48" s="2"/>
      <c r="H48" s="2"/>
      <c r="I48" s="2"/>
      <c r="J48" s="3"/>
      <c r="K48" s="3"/>
      <c r="L48" s="3"/>
      <c r="M48" s="3"/>
      <c r="N48" s="3"/>
      <c r="O48" s="3">
        <v>3</v>
      </c>
      <c r="P48" s="3">
        <v>5</v>
      </c>
      <c r="Q48" s="3">
        <v>1</v>
      </c>
      <c r="R48" s="3"/>
      <c r="S48" s="3"/>
      <c r="T48" s="3"/>
      <c r="U48" s="3"/>
      <c r="V48" s="3"/>
    </row>
    <row r="49" spans="1:22" x14ac:dyDescent="0.25">
      <c r="A49" s="8" t="s">
        <v>120</v>
      </c>
      <c r="B49" s="8" t="s">
        <v>121</v>
      </c>
      <c r="C49" s="9"/>
      <c r="D49" s="9"/>
      <c r="E49" s="9"/>
      <c r="F49" s="9"/>
      <c r="G49" s="9"/>
      <c r="H49" s="9"/>
      <c r="I49" s="9"/>
      <c r="J49" s="10"/>
      <c r="K49" s="10"/>
      <c r="L49" s="10"/>
      <c r="M49" s="10">
        <v>1</v>
      </c>
      <c r="N49" s="10"/>
      <c r="O49" s="10"/>
      <c r="P49" s="10"/>
      <c r="Q49" s="10"/>
      <c r="R49" s="10"/>
      <c r="S49" s="10"/>
      <c r="T49" s="10"/>
      <c r="U49" s="10"/>
      <c r="V49" s="10"/>
    </row>
    <row r="50" spans="1:22" x14ac:dyDescent="0.25">
      <c r="A50" s="8" t="s">
        <v>122</v>
      </c>
      <c r="B50" s="8" t="s">
        <v>123</v>
      </c>
      <c r="C50" s="9"/>
      <c r="D50" s="9"/>
      <c r="E50" s="9"/>
      <c r="F50" s="9"/>
      <c r="G50" s="9"/>
      <c r="H50" s="9"/>
      <c r="I50" s="9"/>
      <c r="J50" s="10"/>
      <c r="K50" s="10"/>
      <c r="L50" s="10">
        <v>1</v>
      </c>
      <c r="M50" s="10"/>
      <c r="N50" s="10"/>
      <c r="O50" s="10"/>
      <c r="P50" s="10"/>
      <c r="Q50" s="10"/>
      <c r="R50" s="10"/>
      <c r="S50" s="10"/>
      <c r="T50" s="10"/>
      <c r="U50" s="10"/>
      <c r="V50" s="10"/>
    </row>
    <row r="51" spans="1:22" x14ac:dyDescent="0.25">
      <c r="A51" s="8" t="s">
        <v>124</v>
      </c>
      <c r="B51" s="8" t="s">
        <v>125</v>
      </c>
      <c r="C51" s="9"/>
      <c r="D51" s="9"/>
      <c r="E51" s="9">
        <v>1</v>
      </c>
      <c r="F51" s="9">
        <v>1</v>
      </c>
      <c r="G51" s="9"/>
      <c r="H51" s="9"/>
      <c r="I51" s="9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</row>
    <row r="52" spans="1:22" x14ac:dyDescent="0.25">
      <c r="A52" s="8" t="s">
        <v>82</v>
      </c>
      <c r="B52" s="8" t="s">
        <v>126</v>
      </c>
      <c r="C52" s="9"/>
      <c r="D52" s="9"/>
      <c r="E52" s="9"/>
      <c r="F52" s="9"/>
      <c r="G52" s="9"/>
      <c r="H52" s="9"/>
      <c r="I52" s="9"/>
      <c r="J52" s="10">
        <v>1</v>
      </c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</row>
    <row r="53" spans="1:22" x14ac:dyDescent="0.25">
      <c r="A53" s="1" t="s">
        <v>127</v>
      </c>
      <c r="B53" s="1" t="s">
        <v>128</v>
      </c>
      <c r="C53" s="2"/>
      <c r="D53" s="2"/>
      <c r="E53" s="2"/>
      <c r="F53" s="2"/>
      <c r="G53" s="2"/>
      <c r="H53" s="2">
        <v>2</v>
      </c>
      <c r="I53" s="2"/>
      <c r="J53" s="3"/>
      <c r="K53" s="3"/>
      <c r="L53" s="3"/>
      <c r="M53" s="3"/>
      <c r="N53" s="3"/>
      <c r="O53" s="3"/>
      <c r="P53" s="3"/>
      <c r="Q53" s="3"/>
      <c r="R53" s="3">
        <v>1</v>
      </c>
      <c r="S53" s="3">
        <v>1</v>
      </c>
      <c r="T53" s="3">
        <v>1</v>
      </c>
      <c r="U53" s="3"/>
      <c r="V53" s="3"/>
    </row>
    <row r="54" spans="1:22" x14ac:dyDescent="0.25">
      <c r="A54" s="1" t="s">
        <v>102</v>
      </c>
      <c r="B54" s="1" t="s">
        <v>129</v>
      </c>
      <c r="C54" s="2"/>
      <c r="D54" s="2"/>
      <c r="E54" s="2"/>
      <c r="F54" s="2">
        <v>2</v>
      </c>
      <c r="G54" s="2"/>
      <c r="H54" s="2"/>
      <c r="I54" s="2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 x14ac:dyDescent="0.25">
      <c r="A55" s="1" t="s">
        <v>130</v>
      </c>
      <c r="B55" s="1" t="s">
        <v>131</v>
      </c>
      <c r="C55" s="2"/>
      <c r="D55" s="2"/>
      <c r="E55" s="2"/>
      <c r="F55" s="2">
        <v>1</v>
      </c>
      <c r="G55" s="2"/>
      <c r="H55" s="2"/>
      <c r="I55" s="2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x14ac:dyDescent="0.25">
      <c r="A56" s="1" t="s">
        <v>132</v>
      </c>
      <c r="B56" s="1" t="s">
        <v>133</v>
      </c>
      <c r="C56" s="2"/>
      <c r="D56" s="2"/>
      <c r="E56" s="2"/>
      <c r="F56" s="2">
        <v>1</v>
      </c>
      <c r="G56" s="2"/>
      <c r="H56" s="2"/>
      <c r="I56" s="2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 x14ac:dyDescent="0.25">
      <c r="A57" s="1" t="s">
        <v>134</v>
      </c>
      <c r="B57" s="1" t="s">
        <v>135</v>
      </c>
      <c r="C57" s="2"/>
      <c r="D57" s="2"/>
      <c r="E57" s="2"/>
      <c r="F57" s="2"/>
      <c r="G57" s="2"/>
      <c r="H57" s="2"/>
      <c r="I57" s="2"/>
      <c r="J57" s="3">
        <v>1</v>
      </c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 x14ac:dyDescent="0.25">
      <c r="A58" s="1" t="s">
        <v>136</v>
      </c>
      <c r="B58" s="1" t="s">
        <v>137</v>
      </c>
      <c r="C58" s="2"/>
      <c r="D58" s="2">
        <v>1</v>
      </c>
      <c r="E58" s="2"/>
      <c r="F58" s="2"/>
      <c r="G58" s="2"/>
      <c r="H58" s="2"/>
      <c r="I58" s="2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 x14ac:dyDescent="0.25">
      <c r="A59" s="1" t="s">
        <v>138</v>
      </c>
      <c r="B59" s="1" t="s">
        <v>139</v>
      </c>
      <c r="C59" s="2"/>
      <c r="D59" s="2"/>
      <c r="E59" s="2">
        <v>1</v>
      </c>
      <c r="F59" s="2"/>
      <c r="G59" s="2"/>
      <c r="H59" s="2"/>
      <c r="I59" s="2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 x14ac:dyDescent="0.25">
      <c r="A60" s="1"/>
      <c r="B60" s="1"/>
      <c r="C60" s="2"/>
      <c r="D60" s="2"/>
      <c r="E60" s="2"/>
      <c r="F60" s="2"/>
      <c r="G60" s="2"/>
      <c r="H60" s="2"/>
      <c r="I60" s="2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x14ac:dyDescent="0.25">
      <c r="A61" s="1"/>
      <c r="B61" s="1"/>
      <c r="C61" s="2"/>
      <c r="D61" s="2"/>
      <c r="E61" s="2"/>
      <c r="F61" s="2"/>
      <c r="G61" s="2"/>
      <c r="H61" s="2"/>
      <c r="I61" s="2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2" x14ac:dyDescent="0.25">
      <c r="A62" s="1"/>
      <c r="B62" s="1"/>
      <c r="C62" s="2">
        <f>SUM(C3:C61)</f>
        <v>6</v>
      </c>
      <c r="D62" s="2">
        <f t="shared" ref="D62:J62" si="0">SUM(D3:D61)</f>
        <v>15</v>
      </c>
      <c r="E62" s="2">
        <f t="shared" si="0"/>
        <v>12</v>
      </c>
      <c r="F62" s="2">
        <f t="shared" si="0"/>
        <v>12</v>
      </c>
      <c r="G62" s="2">
        <f t="shared" si="0"/>
        <v>7</v>
      </c>
      <c r="H62" s="2">
        <f t="shared" si="0"/>
        <v>2</v>
      </c>
      <c r="I62" s="2">
        <f t="shared" si="0"/>
        <v>2</v>
      </c>
      <c r="J62" s="2">
        <f t="shared" si="0"/>
        <v>10</v>
      </c>
      <c r="K62" s="2">
        <f>SUM(K3:K61)</f>
        <v>4</v>
      </c>
      <c r="L62" s="2">
        <f>SUM(L3:L61)</f>
        <v>3</v>
      </c>
      <c r="M62" s="2">
        <f>SUM(M3:M61)</f>
        <v>2</v>
      </c>
      <c r="N62" s="2">
        <f>SUM(N3:N61)</f>
        <v>1</v>
      </c>
      <c r="O62" s="2">
        <f t="shared" ref="O62:V62" si="1">SUM(O3:O61)</f>
        <v>3</v>
      </c>
      <c r="P62" s="2">
        <f t="shared" si="1"/>
        <v>5</v>
      </c>
      <c r="Q62" s="2">
        <f t="shared" si="1"/>
        <v>1</v>
      </c>
      <c r="R62" s="2">
        <f t="shared" si="1"/>
        <v>3</v>
      </c>
      <c r="S62" s="2">
        <f t="shared" si="1"/>
        <v>1</v>
      </c>
      <c r="T62" s="2">
        <f t="shared" si="1"/>
        <v>1</v>
      </c>
      <c r="U62" s="2">
        <f t="shared" si="1"/>
        <v>1</v>
      </c>
      <c r="V62" s="2">
        <f t="shared" si="1"/>
        <v>1</v>
      </c>
    </row>
    <row r="63" spans="1:22" x14ac:dyDescent="0.25">
      <c r="A63" s="1"/>
      <c r="B63" s="1"/>
      <c r="C63" s="2"/>
      <c r="D63" s="2"/>
      <c r="E63" s="2"/>
      <c r="F63" s="2"/>
      <c r="G63" s="2"/>
      <c r="H63" s="2"/>
      <c r="I63" s="2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2" x14ac:dyDescent="0.25">
      <c r="A64" s="1"/>
      <c r="B64" s="1"/>
      <c r="C64" s="2"/>
      <c r="D64" s="2"/>
      <c r="E64" s="2"/>
      <c r="F64" s="2"/>
      <c r="G64" s="13">
        <f>C62+D62+E62+F62+G62+J62+K62+O62+P62+Q62+R62+U62+V62+H62+I62+L62+M62+N62+S62+T62</f>
        <v>92</v>
      </c>
      <c r="H64" s="2"/>
      <c r="I64" s="2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FEB42-29CD-45FB-9D68-87D9A3A5B63B}">
  <dimension ref="A1:V77"/>
  <sheetViews>
    <sheetView tabSelected="1" workbookViewId="0">
      <selection activeCell="I32" sqref="I32"/>
    </sheetView>
  </sheetViews>
  <sheetFormatPr defaultRowHeight="15" x14ac:dyDescent="0.25"/>
  <cols>
    <col min="1" max="1" width="9.28515625" bestFit="1" customWidth="1"/>
    <col min="2" max="2" width="18.5703125" bestFit="1" customWidth="1"/>
    <col min="3" max="8" width="9.140625" style="14"/>
    <col min="9" max="11" width="9.140625" style="17"/>
    <col min="12" max="14" width="9.140625" style="14"/>
    <col min="15" max="22" width="9.140625" style="15"/>
  </cols>
  <sheetData>
    <row r="1" spans="1:15" x14ac:dyDescent="0.25">
      <c r="A1" t="s">
        <v>127</v>
      </c>
      <c r="B1" t="s">
        <v>128</v>
      </c>
      <c r="C1" s="14" t="s">
        <v>150</v>
      </c>
      <c r="D1" s="14" t="s">
        <v>151</v>
      </c>
      <c r="E1" s="14" t="s">
        <v>152</v>
      </c>
      <c r="F1" s="14" t="s">
        <v>5</v>
      </c>
      <c r="G1" s="14" t="s">
        <v>5</v>
      </c>
      <c r="N1" s="18" t="s">
        <v>166</v>
      </c>
    </row>
    <row r="2" spans="1:15" x14ac:dyDescent="0.25">
      <c r="A2" t="s">
        <v>33</v>
      </c>
      <c r="B2" t="s">
        <v>34</v>
      </c>
      <c r="C2" s="14" t="s">
        <v>3</v>
      </c>
      <c r="I2" s="17" t="s">
        <v>35</v>
      </c>
    </row>
    <row r="3" spans="1:15" x14ac:dyDescent="0.25">
      <c r="A3" t="s">
        <v>84</v>
      </c>
      <c r="B3" t="s">
        <v>85</v>
      </c>
      <c r="C3" s="14" t="s">
        <v>3</v>
      </c>
      <c r="N3" s="7" t="s">
        <v>28</v>
      </c>
    </row>
    <row r="4" spans="1:15" x14ac:dyDescent="0.25">
      <c r="A4" t="s">
        <v>44</v>
      </c>
      <c r="B4" t="s">
        <v>45</v>
      </c>
      <c r="C4" s="14" t="s">
        <v>1</v>
      </c>
      <c r="N4" s="4" t="s">
        <v>0</v>
      </c>
      <c r="O4" s="4">
        <v>4</v>
      </c>
    </row>
    <row r="5" spans="1:15" x14ac:dyDescent="0.25">
      <c r="A5" t="s">
        <v>136</v>
      </c>
      <c r="B5" t="s">
        <v>137</v>
      </c>
      <c r="C5" s="14" t="s">
        <v>1</v>
      </c>
      <c r="N5" s="4" t="s">
        <v>1</v>
      </c>
      <c r="O5" s="4">
        <v>11</v>
      </c>
    </row>
    <row r="6" spans="1:15" x14ac:dyDescent="0.25">
      <c r="N6" s="4" t="s">
        <v>2</v>
      </c>
      <c r="O6" s="4">
        <v>12</v>
      </c>
    </row>
    <row r="7" spans="1:15" x14ac:dyDescent="0.25">
      <c r="A7" t="s">
        <v>112</v>
      </c>
      <c r="B7" t="s">
        <v>113</v>
      </c>
      <c r="C7" s="14" t="s">
        <v>1</v>
      </c>
      <c r="D7" s="14" t="s">
        <v>1</v>
      </c>
      <c r="N7" s="4" t="s">
        <v>3</v>
      </c>
      <c r="O7" s="4">
        <v>13</v>
      </c>
    </row>
    <row r="8" spans="1:15" x14ac:dyDescent="0.25">
      <c r="A8" t="s">
        <v>50</v>
      </c>
      <c r="B8" t="s">
        <v>51</v>
      </c>
      <c r="C8" s="14" t="s">
        <v>1</v>
      </c>
      <c r="N8" s="4" t="s">
        <v>4</v>
      </c>
      <c r="O8" s="4">
        <v>3</v>
      </c>
    </row>
    <row r="9" spans="1:15" x14ac:dyDescent="0.25">
      <c r="A9" t="s">
        <v>60</v>
      </c>
      <c r="B9" t="s">
        <v>61</v>
      </c>
      <c r="C9" s="14" t="s">
        <v>2</v>
      </c>
      <c r="D9" s="14" t="s">
        <v>3</v>
      </c>
      <c r="N9" s="4" t="s">
        <v>5</v>
      </c>
      <c r="O9" s="4">
        <v>0</v>
      </c>
    </row>
    <row r="10" spans="1:15" x14ac:dyDescent="0.25">
      <c r="A10" t="s">
        <v>139</v>
      </c>
      <c r="B10" t="s">
        <v>141</v>
      </c>
      <c r="C10" s="14" t="s">
        <v>2</v>
      </c>
      <c r="I10" s="17" t="s">
        <v>35</v>
      </c>
      <c r="N10" s="4" t="s">
        <v>6</v>
      </c>
      <c r="O10" s="4">
        <v>0</v>
      </c>
    </row>
    <row r="11" spans="1:15" x14ac:dyDescent="0.25">
      <c r="A11" t="s">
        <v>31</v>
      </c>
      <c r="B11" t="s">
        <v>32</v>
      </c>
      <c r="C11" s="14" t="s">
        <v>153</v>
      </c>
      <c r="D11" s="14" t="s">
        <v>153</v>
      </c>
      <c r="E11" s="14" t="s">
        <v>151</v>
      </c>
      <c r="F11" s="14" t="s">
        <v>151</v>
      </c>
      <c r="G11" s="14" t="s">
        <v>154</v>
      </c>
      <c r="H11" s="14" t="s">
        <v>155</v>
      </c>
      <c r="I11" s="17" t="s">
        <v>35</v>
      </c>
      <c r="N11" s="4"/>
      <c r="O11" s="4"/>
    </row>
    <row r="12" spans="1:15" x14ac:dyDescent="0.25">
      <c r="A12" t="s">
        <v>46</v>
      </c>
      <c r="B12" t="s">
        <v>47</v>
      </c>
      <c r="C12" s="14" t="s">
        <v>0</v>
      </c>
      <c r="N12" s="12" t="s">
        <v>48</v>
      </c>
      <c r="O12" s="4"/>
    </row>
    <row r="13" spans="1:15" x14ac:dyDescent="0.25">
      <c r="A13" t="s">
        <v>49</v>
      </c>
      <c r="B13" t="s">
        <v>47</v>
      </c>
      <c r="C13" s="14" t="s">
        <v>2</v>
      </c>
      <c r="N13" s="4" t="s">
        <v>0</v>
      </c>
      <c r="O13" s="4">
        <v>0</v>
      </c>
    </row>
    <row r="14" spans="1:15" x14ac:dyDescent="0.25">
      <c r="A14" t="s">
        <v>53</v>
      </c>
      <c r="B14" t="s">
        <v>54</v>
      </c>
      <c r="C14" s="14" t="s">
        <v>3</v>
      </c>
      <c r="N14" s="4" t="s">
        <v>52</v>
      </c>
      <c r="O14" s="4">
        <v>2</v>
      </c>
    </row>
    <row r="15" spans="1:15" x14ac:dyDescent="0.25">
      <c r="N15" s="4" t="s">
        <v>55</v>
      </c>
      <c r="O15" s="4">
        <v>2</v>
      </c>
    </row>
    <row r="16" spans="1:15" x14ac:dyDescent="0.25">
      <c r="A16" t="s">
        <v>82</v>
      </c>
      <c r="B16" t="s">
        <v>126</v>
      </c>
      <c r="C16" s="14" t="s">
        <v>153</v>
      </c>
      <c r="N16" s="4" t="s">
        <v>58</v>
      </c>
      <c r="O16" s="4">
        <v>2</v>
      </c>
    </row>
    <row r="17" spans="1:15" x14ac:dyDescent="0.25">
      <c r="A17" t="s">
        <v>97</v>
      </c>
      <c r="B17" t="s">
        <v>98</v>
      </c>
      <c r="C17" s="14" t="s">
        <v>156</v>
      </c>
      <c r="N17" s="4" t="s">
        <v>4</v>
      </c>
      <c r="O17" s="4">
        <v>1</v>
      </c>
    </row>
    <row r="18" spans="1:15" x14ac:dyDescent="0.25">
      <c r="N18" s="4" t="s">
        <v>62</v>
      </c>
      <c r="O18" s="4"/>
    </row>
    <row r="19" spans="1:15" x14ac:dyDescent="0.25">
      <c r="A19" t="s">
        <v>108</v>
      </c>
      <c r="B19" t="s">
        <v>109</v>
      </c>
      <c r="C19" s="14" t="s">
        <v>1</v>
      </c>
      <c r="N19" s="4"/>
      <c r="O19" s="4"/>
    </row>
    <row r="20" spans="1:15" x14ac:dyDescent="0.25">
      <c r="A20" t="s">
        <v>110</v>
      </c>
      <c r="B20" t="s">
        <v>109</v>
      </c>
      <c r="C20" s="14" t="s">
        <v>1</v>
      </c>
      <c r="N20" s="12" t="s">
        <v>66</v>
      </c>
      <c r="O20" s="4"/>
    </row>
    <row r="21" spans="1:15" x14ac:dyDescent="0.25">
      <c r="A21" t="s">
        <v>111</v>
      </c>
      <c r="B21" t="s">
        <v>109</v>
      </c>
      <c r="C21" s="14" t="s">
        <v>157</v>
      </c>
      <c r="M21" s="14" t="s">
        <v>150</v>
      </c>
      <c r="N21" s="4" t="s">
        <v>25</v>
      </c>
      <c r="O21" s="4"/>
    </row>
    <row r="22" spans="1:15" x14ac:dyDescent="0.25">
      <c r="A22" t="s">
        <v>36</v>
      </c>
      <c r="B22" t="s">
        <v>37</v>
      </c>
      <c r="C22" s="14" t="s">
        <v>4</v>
      </c>
      <c r="D22" s="14" t="s">
        <v>163</v>
      </c>
      <c r="M22" s="14" t="s">
        <v>151</v>
      </c>
      <c r="N22" s="4" t="s">
        <v>24</v>
      </c>
      <c r="O22" s="4">
        <v>1</v>
      </c>
    </row>
    <row r="23" spans="1:15" x14ac:dyDescent="0.25">
      <c r="M23" s="14" t="s">
        <v>152</v>
      </c>
      <c r="N23" s="4" t="s">
        <v>26</v>
      </c>
      <c r="O23" s="4">
        <v>1</v>
      </c>
    </row>
    <row r="24" spans="1:15" x14ac:dyDescent="0.25">
      <c r="A24" t="s">
        <v>143</v>
      </c>
      <c r="B24" t="s">
        <v>144</v>
      </c>
      <c r="C24" s="14" t="s">
        <v>0</v>
      </c>
      <c r="D24" s="14" t="s">
        <v>1</v>
      </c>
      <c r="E24" s="14" t="s">
        <v>1</v>
      </c>
      <c r="F24" s="14" t="s">
        <v>158</v>
      </c>
      <c r="G24" s="14" t="s">
        <v>159</v>
      </c>
      <c r="H24" s="14" t="s">
        <v>160</v>
      </c>
      <c r="M24" s="14" t="s">
        <v>154</v>
      </c>
      <c r="N24" s="4" t="s">
        <v>27</v>
      </c>
      <c r="O24" s="4">
        <v>1</v>
      </c>
    </row>
    <row r="25" spans="1:15" x14ac:dyDescent="0.25">
      <c r="A25" t="s">
        <v>132</v>
      </c>
      <c r="B25" t="s">
        <v>133</v>
      </c>
      <c r="C25" s="14" t="s">
        <v>3</v>
      </c>
      <c r="M25" s="14" t="s">
        <v>155</v>
      </c>
      <c r="N25" s="4" t="s">
        <v>21</v>
      </c>
      <c r="O25" s="4">
        <v>1</v>
      </c>
    </row>
    <row r="26" spans="1:15" x14ac:dyDescent="0.25">
      <c r="A26" t="s">
        <v>148</v>
      </c>
      <c r="B26" t="s">
        <v>149</v>
      </c>
      <c r="C26" s="14" t="s">
        <v>3</v>
      </c>
      <c r="M26" s="14" t="s">
        <v>161</v>
      </c>
      <c r="N26" s="4" t="s">
        <v>22</v>
      </c>
      <c r="O26" s="4">
        <v>1</v>
      </c>
    </row>
    <row r="27" spans="1:15" x14ac:dyDescent="0.25">
      <c r="M27" s="14" t="s">
        <v>160</v>
      </c>
      <c r="N27" s="4" t="s">
        <v>23</v>
      </c>
      <c r="O27" s="4">
        <v>1</v>
      </c>
    </row>
    <row r="28" spans="1:15" x14ac:dyDescent="0.25">
      <c r="A28" t="s">
        <v>120</v>
      </c>
      <c r="B28" t="s">
        <v>121</v>
      </c>
      <c r="C28" s="14" t="s">
        <v>164</v>
      </c>
    </row>
    <row r="29" spans="1:15" x14ac:dyDescent="0.25">
      <c r="A29" t="s">
        <v>73</v>
      </c>
      <c r="B29" t="s">
        <v>74</v>
      </c>
      <c r="C29" s="14" t="s">
        <v>147</v>
      </c>
      <c r="O29" s="16">
        <f>SUM(O4:O28)</f>
        <v>56</v>
      </c>
    </row>
    <row r="30" spans="1:15" x14ac:dyDescent="0.25">
      <c r="A30" t="s">
        <v>124</v>
      </c>
      <c r="B30" t="s">
        <v>125</v>
      </c>
      <c r="C30" s="14" t="s">
        <v>2</v>
      </c>
      <c r="D30" s="14" t="s">
        <v>3</v>
      </c>
    </row>
    <row r="31" spans="1:15" x14ac:dyDescent="0.25">
      <c r="A31" t="s">
        <v>91</v>
      </c>
      <c r="B31" t="s">
        <v>92</v>
      </c>
      <c r="C31" s="14" t="s">
        <v>2</v>
      </c>
    </row>
    <row r="32" spans="1:15" x14ac:dyDescent="0.25">
      <c r="A32" t="s">
        <v>29</v>
      </c>
      <c r="B32" t="s">
        <v>30</v>
      </c>
      <c r="C32" s="14" t="s">
        <v>3</v>
      </c>
      <c r="D32" s="14" t="s">
        <v>3</v>
      </c>
      <c r="E32" s="14" t="s">
        <v>165</v>
      </c>
      <c r="I32" s="17" t="s">
        <v>35</v>
      </c>
    </row>
    <row r="34" spans="1:9" x14ac:dyDescent="0.25">
      <c r="A34" t="s">
        <v>122</v>
      </c>
      <c r="B34" t="s">
        <v>123</v>
      </c>
      <c r="C34" s="14" t="s">
        <v>157</v>
      </c>
    </row>
    <row r="35" spans="1:9" x14ac:dyDescent="0.25">
      <c r="A35" t="s">
        <v>95</v>
      </c>
      <c r="B35" t="s">
        <v>96</v>
      </c>
      <c r="C35" s="14" t="s">
        <v>0</v>
      </c>
      <c r="D35" s="14" t="s">
        <v>0</v>
      </c>
    </row>
    <row r="36" spans="1:9" x14ac:dyDescent="0.25">
      <c r="A36" t="s">
        <v>82</v>
      </c>
      <c r="B36" t="s">
        <v>83</v>
      </c>
      <c r="C36" s="14" t="s">
        <v>4</v>
      </c>
      <c r="D36" s="14" t="s">
        <v>147</v>
      </c>
      <c r="I36" s="17" t="s">
        <v>35</v>
      </c>
    </row>
    <row r="37" spans="1:9" x14ac:dyDescent="0.25">
      <c r="A37" t="s">
        <v>88</v>
      </c>
      <c r="B37" t="s">
        <v>89</v>
      </c>
      <c r="C37" s="14" t="s">
        <v>1</v>
      </c>
    </row>
    <row r="38" spans="1:9" x14ac:dyDescent="0.25">
      <c r="A38" t="s">
        <v>38</v>
      </c>
      <c r="B38" t="s">
        <v>63</v>
      </c>
      <c r="C38" s="14" t="s">
        <v>4</v>
      </c>
    </row>
    <row r="40" spans="1:9" x14ac:dyDescent="0.25">
      <c r="A40" t="s">
        <v>106</v>
      </c>
      <c r="B40" t="s">
        <v>107</v>
      </c>
      <c r="C40" s="14" t="s">
        <v>162</v>
      </c>
    </row>
    <row r="42" spans="1:9" x14ac:dyDescent="0.25">
      <c r="A42" t="s">
        <v>93</v>
      </c>
      <c r="B42" t="s">
        <v>94</v>
      </c>
      <c r="C42" s="14" t="s">
        <v>1</v>
      </c>
      <c r="D42" s="14" t="s">
        <v>4</v>
      </c>
      <c r="I42" s="17" t="s">
        <v>35</v>
      </c>
    </row>
    <row r="43" spans="1:9" x14ac:dyDescent="0.25">
      <c r="A43" t="s">
        <v>56</v>
      </c>
      <c r="B43" t="s">
        <v>57</v>
      </c>
      <c r="C43" s="14" t="s">
        <v>1</v>
      </c>
      <c r="D43" s="14" t="s">
        <v>164</v>
      </c>
    </row>
    <row r="45" spans="1:9" x14ac:dyDescent="0.25">
      <c r="A45" t="s">
        <v>50</v>
      </c>
      <c r="B45" t="s">
        <v>59</v>
      </c>
      <c r="C45" s="14" t="s">
        <v>2</v>
      </c>
      <c r="I45" s="17" t="s">
        <v>35</v>
      </c>
    </row>
    <row r="46" spans="1:9" x14ac:dyDescent="0.25">
      <c r="A46" t="s">
        <v>138</v>
      </c>
      <c r="B46" t="s">
        <v>142</v>
      </c>
      <c r="C46" s="14" t="s">
        <v>2</v>
      </c>
    </row>
    <row r="48" spans="1:9" x14ac:dyDescent="0.25">
      <c r="A48" t="s">
        <v>134</v>
      </c>
      <c r="B48" t="s">
        <v>135</v>
      </c>
      <c r="C48" s="14" t="s">
        <v>162</v>
      </c>
    </row>
    <row r="49" spans="1:9" x14ac:dyDescent="0.25">
      <c r="A49" t="s">
        <v>77</v>
      </c>
      <c r="B49" t="s">
        <v>78</v>
      </c>
      <c r="C49" s="14" t="s">
        <v>1</v>
      </c>
      <c r="D49" s="14" t="s">
        <v>2</v>
      </c>
    </row>
    <row r="51" spans="1:9" x14ac:dyDescent="0.25">
      <c r="A51" t="s">
        <v>102</v>
      </c>
      <c r="B51" t="s">
        <v>129</v>
      </c>
      <c r="C51" s="14" t="s">
        <v>3</v>
      </c>
      <c r="D51" s="14" t="s">
        <v>3</v>
      </c>
    </row>
    <row r="53" spans="1:9" x14ac:dyDescent="0.25">
      <c r="A53" t="s">
        <v>50</v>
      </c>
      <c r="B53" t="s">
        <v>101</v>
      </c>
      <c r="C53" s="14" t="s">
        <v>0</v>
      </c>
    </row>
    <row r="54" spans="1:9" x14ac:dyDescent="0.25">
      <c r="A54" t="s">
        <v>104</v>
      </c>
      <c r="B54" t="s">
        <v>105</v>
      </c>
      <c r="C54" s="14" t="s">
        <v>2</v>
      </c>
    </row>
    <row r="55" spans="1:9" x14ac:dyDescent="0.25">
      <c r="A55" t="s">
        <v>42</v>
      </c>
      <c r="B55" t="s">
        <v>43</v>
      </c>
      <c r="C55" s="14" t="s">
        <v>1</v>
      </c>
    </row>
    <row r="56" spans="1:9" x14ac:dyDescent="0.25">
      <c r="A56" t="s">
        <v>102</v>
      </c>
      <c r="B56" t="s">
        <v>103</v>
      </c>
      <c r="C56" s="14" t="s">
        <v>6</v>
      </c>
    </row>
    <row r="58" spans="1:9" x14ac:dyDescent="0.25">
      <c r="A58" t="s">
        <v>64</v>
      </c>
      <c r="B58" t="s">
        <v>65</v>
      </c>
      <c r="C58" s="14" t="s">
        <v>162</v>
      </c>
      <c r="D58" s="14" t="s">
        <v>162</v>
      </c>
    </row>
    <row r="60" spans="1:9" x14ac:dyDescent="0.25">
      <c r="A60" t="s">
        <v>69</v>
      </c>
      <c r="B60" t="s">
        <v>70</v>
      </c>
      <c r="C60" s="14" t="s">
        <v>162</v>
      </c>
      <c r="D60" s="14" t="s">
        <v>162</v>
      </c>
    </row>
    <row r="61" spans="1:9" x14ac:dyDescent="0.25">
      <c r="A61" t="s">
        <v>116</v>
      </c>
      <c r="B61" t="s">
        <v>117</v>
      </c>
      <c r="C61" s="14" t="s">
        <v>4</v>
      </c>
    </row>
    <row r="63" spans="1:9" x14ac:dyDescent="0.25">
      <c r="A63" t="s">
        <v>40</v>
      </c>
      <c r="B63" t="s">
        <v>41</v>
      </c>
      <c r="C63" s="14" t="s">
        <v>0</v>
      </c>
      <c r="I63" s="17" t="s">
        <v>35</v>
      </c>
    </row>
    <row r="64" spans="1:9" x14ac:dyDescent="0.25">
      <c r="A64" t="s">
        <v>99</v>
      </c>
      <c r="B64" t="s">
        <v>100</v>
      </c>
      <c r="C64" s="14" t="s">
        <v>3</v>
      </c>
    </row>
    <row r="65" spans="1:9" x14ac:dyDescent="0.25">
      <c r="A65" t="s">
        <v>67</v>
      </c>
      <c r="B65" t="s">
        <v>68</v>
      </c>
      <c r="C65" s="14" t="s">
        <v>147</v>
      </c>
    </row>
    <row r="66" spans="1:9" x14ac:dyDescent="0.25">
      <c r="A66" t="s">
        <v>75</v>
      </c>
      <c r="B66" t="s">
        <v>76</v>
      </c>
      <c r="C66" s="14" t="s">
        <v>2</v>
      </c>
      <c r="I66" s="17" t="s">
        <v>35</v>
      </c>
    </row>
    <row r="67" spans="1:9" x14ac:dyDescent="0.25">
      <c r="A67" t="s">
        <v>90</v>
      </c>
      <c r="B67" t="s">
        <v>140</v>
      </c>
      <c r="C67" s="14" t="s">
        <v>2</v>
      </c>
      <c r="I67" s="17" t="s">
        <v>35</v>
      </c>
    </row>
    <row r="69" spans="1:9" x14ac:dyDescent="0.25">
      <c r="A69" t="s">
        <v>114</v>
      </c>
      <c r="B69" t="s">
        <v>115</v>
      </c>
      <c r="C69" s="14" t="s">
        <v>162</v>
      </c>
      <c r="I69" s="17" t="s">
        <v>35</v>
      </c>
    </row>
    <row r="70" spans="1:9" x14ac:dyDescent="0.25">
      <c r="A70" t="s">
        <v>38</v>
      </c>
      <c r="B70" t="s">
        <v>39</v>
      </c>
    </row>
    <row r="72" spans="1:9" x14ac:dyDescent="0.25">
      <c r="A72" t="s">
        <v>145</v>
      </c>
      <c r="B72" t="s">
        <v>146</v>
      </c>
      <c r="C72" s="14" t="s">
        <v>0</v>
      </c>
      <c r="D72" s="14" t="s">
        <v>147</v>
      </c>
    </row>
    <row r="74" spans="1:9" x14ac:dyDescent="0.25">
      <c r="A74" t="s">
        <v>71</v>
      </c>
      <c r="B74" t="s">
        <v>72</v>
      </c>
      <c r="C74" s="14" t="s">
        <v>2</v>
      </c>
      <c r="I74" s="17" t="s">
        <v>35</v>
      </c>
    </row>
    <row r="76" spans="1:9" x14ac:dyDescent="0.25">
      <c r="A76" t="s">
        <v>79</v>
      </c>
      <c r="B76" t="s">
        <v>80</v>
      </c>
      <c r="C76" s="14" t="s">
        <v>147</v>
      </c>
      <c r="I76" s="17" t="s">
        <v>35</v>
      </c>
    </row>
    <row r="77" spans="1:9" x14ac:dyDescent="0.25">
      <c r="A77" t="s">
        <v>81</v>
      </c>
      <c r="B77" t="s">
        <v>80</v>
      </c>
      <c r="C77" s="14" t="s">
        <v>2</v>
      </c>
      <c r="I77" s="17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Green</dc:creator>
  <cp:lastModifiedBy>Bill Green</cp:lastModifiedBy>
  <dcterms:created xsi:type="dcterms:W3CDTF">2022-12-20T11:08:09Z</dcterms:created>
  <dcterms:modified xsi:type="dcterms:W3CDTF">2022-12-20T14:00:59Z</dcterms:modified>
</cp:coreProperties>
</file>