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15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<sst xmlns="http://schemas.openxmlformats.org/spreadsheetml/2006/main" count="372" uniqueCount="100">
  <si>
    <t>Top 10 Women</t>
  </si>
  <si>
    <t>Karen Levison</t>
  </si>
  <si>
    <t>East London</t>
  </si>
  <si>
    <t>*</t>
  </si>
  <si>
    <t>Bree Nordin</t>
  </si>
  <si>
    <t>IAC</t>
  </si>
  <si>
    <t>Caroline Tuck</t>
  </si>
  <si>
    <t>Dagenham 88</t>
  </si>
  <si>
    <t>Nicola Hopkinson</t>
  </si>
  <si>
    <t>Kirsty Weston</t>
  </si>
  <si>
    <t>Inga Hayden-Cooper</t>
  </si>
  <si>
    <t>Jenny Akroyd</t>
  </si>
  <si>
    <t>Dianne Crisp</t>
  </si>
  <si>
    <t>Sally Gillam</t>
  </si>
  <si>
    <t>Patricia O'Neill</t>
  </si>
  <si>
    <t>Unattached</t>
  </si>
  <si>
    <t>NB Veterans are also eligible for prizes in both the younger age and overall categories but only qualify for one prize which will be the higher value prize.</t>
  </si>
  <si>
    <t>Senior Women</t>
  </si>
  <si>
    <t>Amy Johnstone</t>
  </si>
  <si>
    <t>Meredith Floate</t>
  </si>
  <si>
    <t>Vet Women 35</t>
  </si>
  <si>
    <t>Andrea Middleton</t>
  </si>
  <si>
    <t>Carol Muir</t>
  </si>
  <si>
    <t>Karen Crighton</t>
  </si>
  <si>
    <t>Vet Women 45</t>
  </si>
  <si>
    <t>Eileen Sheridan</t>
  </si>
  <si>
    <t>Susannah McClaren</t>
  </si>
  <si>
    <t>Barking</t>
  </si>
  <si>
    <t>Vet Women 55</t>
  </si>
  <si>
    <t>Pam Jones</t>
  </si>
  <si>
    <t>Christine Sutherland</t>
  </si>
  <si>
    <t>Havering 90</t>
  </si>
  <si>
    <t>Timi Veerashay</t>
  </si>
  <si>
    <t xml:space="preserve">Havering </t>
  </si>
  <si>
    <t>Chigwell</t>
  </si>
  <si>
    <t>Orion</t>
  </si>
  <si>
    <t xml:space="preserve">Barking </t>
  </si>
  <si>
    <t xml:space="preserve">Dagenham </t>
  </si>
  <si>
    <t xml:space="preserve">Valentines </t>
  </si>
  <si>
    <t>Best Total</t>
  </si>
  <si>
    <t>Top 10 Men</t>
  </si>
  <si>
    <t>Tom Gardner</t>
  </si>
  <si>
    <t xml:space="preserve">IAC </t>
  </si>
  <si>
    <t>Rob Warner</t>
  </si>
  <si>
    <t>Havering Mayesbrook</t>
  </si>
  <si>
    <t>Iain Macdonald</t>
  </si>
  <si>
    <t>Ray Dzikowski</t>
  </si>
  <si>
    <t>Stephen Philcox</t>
  </si>
  <si>
    <t>Neil Crisp</t>
  </si>
  <si>
    <t>Andrew Coleman</t>
  </si>
  <si>
    <t>Woodford Green</t>
  </si>
  <si>
    <t>Nigel Swinburne</t>
  </si>
  <si>
    <t>Aaron Williams</t>
  </si>
  <si>
    <t>Ciaran Canavan</t>
  </si>
  <si>
    <t>Senior Men</t>
  </si>
  <si>
    <t>Kevin Newell</t>
  </si>
  <si>
    <t>Darren Bottrill</t>
  </si>
  <si>
    <t xml:space="preserve">Bradley Brown </t>
  </si>
  <si>
    <t>Sam Rahman</t>
  </si>
  <si>
    <t>Russel Price</t>
  </si>
  <si>
    <t>Christopher Donnellan</t>
  </si>
  <si>
    <t>Derek wright</t>
  </si>
  <si>
    <t>Stephen Dunn</t>
  </si>
  <si>
    <t>Eton Manor</t>
  </si>
  <si>
    <t>Tom Thompson</t>
  </si>
  <si>
    <t>Kieran Chapman</t>
  </si>
  <si>
    <t>Vet Men 40</t>
  </si>
  <si>
    <t>Andrew Baxter</t>
  </si>
  <si>
    <t>Gary Howard</t>
  </si>
  <si>
    <t>Haverin Mayesbrook</t>
  </si>
  <si>
    <t>Michael Wilson</t>
  </si>
  <si>
    <t>Grant Conway</t>
  </si>
  <si>
    <t>John Pells</t>
  </si>
  <si>
    <t>Paul Hutchins</t>
  </si>
  <si>
    <t>Edward Barnard</t>
  </si>
  <si>
    <t>Paul Emery</t>
  </si>
  <si>
    <t>Lee Davis</t>
  </si>
  <si>
    <t>Richard Ash</t>
  </si>
  <si>
    <t>Vet Men 50</t>
  </si>
  <si>
    <t>Dave Brock</t>
  </si>
  <si>
    <t>Glen Kent</t>
  </si>
  <si>
    <t>Chelmsford</t>
  </si>
  <si>
    <t>Adrian Frost</t>
  </si>
  <si>
    <t xml:space="preserve">Eton Manor </t>
  </si>
  <si>
    <t>Andy Catton</t>
  </si>
  <si>
    <t>Ron Vialls</t>
  </si>
  <si>
    <t>Gary Cardnell</t>
  </si>
  <si>
    <t>Martin Clarke</t>
  </si>
  <si>
    <t>Simon Childs</t>
  </si>
  <si>
    <t>Loughton</t>
  </si>
  <si>
    <t>Peter Spelman</t>
  </si>
  <si>
    <t>Dave Knight</t>
  </si>
  <si>
    <t>Satha Alaga</t>
  </si>
  <si>
    <t>Keith Penfold</t>
  </si>
  <si>
    <t>Don Bennett</t>
  </si>
  <si>
    <t>Robert Rant</t>
  </si>
  <si>
    <t>Vet Men 60</t>
  </si>
  <si>
    <t>Bob Jousiffe</t>
  </si>
  <si>
    <t>Michael Ball</t>
  </si>
  <si>
    <t>Colin Turner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</si>
</sst>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11"/>
      <color indexed="62"/>
      <name val="Calibri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11"/>
      <color theme="3" tint="0.39998000860214233"/>
      <name val="Calibri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vertical="center" textRotation="255"/>
    </xf>
    <xf numFmtId="0" fontId="38" fillId="0" borderId="0" xfId="0" applyFont="1" applyAlignment="1">
      <alignment/>
    </xf>
    <xf numFmtId="0" fontId="39" fillId="0" borderId="0" xfId="0" applyFont="1" applyAlignment="1">
      <alignment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1.421875" style="0" customWidth="1"/>
    <col min="3" max="3" width="20.7109375" style="0" customWidth="1"/>
    <col min="4" max="4" width="6.57421875" style="0" customWidth="1"/>
    <col min="5" max="5" width="6.7109375" style="0" customWidth="1"/>
    <col min="6" max="6" width="7.00390625" style="0" customWidth="1"/>
    <col min="7" max="7" width="5.28125" style="0" customWidth="1"/>
    <col min="8" max="8" width="5.8515625" style="0" customWidth="1"/>
    <col min="9" max="9" width="5.28125" style="0" customWidth="1"/>
    <col min="10" max="10" width="5.421875" style="0" customWidth="1"/>
    <col min="11" max="12" width="9.140625" style="0" hidden="1" customWidth="1"/>
  </cols>
  <sheetData>
    <row r="1" spans="4:10" ht="117">
      <c r="D1" s="4" t="s">
        <v>33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</row>
    <row r="2" spans="1:10" ht="15">
      <c r="A2" s="1" t="s">
        <v>40</v>
      </c>
      <c r="D2" s="2"/>
      <c r="E2" s="2"/>
      <c r="F2" s="2"/>
      <c r="G2" s="2"/>
      <c r="H2" s="2"/>
      <c r="I2" s="2"/>
      <c r="J2" s="2"/>
    </row>
    <row r="3" spans="4:10" ht="15">
      <c r="D3" s="2"/>
      <c r="E3" s="2"/>
      <c r="F3" s="2"/>
      <c r="G3" s="2"/>
      <c r="H3" s="2"/>
      <c r="I3" s="2"/>
      <c r="J3" s="2"/>
    </row>
    <row r="4" spans="1:12" ht="15">
      <c r="A4" t="s">
        <v>41</v>
      </c>
      <c r="C4" t="s">
        <v>42</v>
      </c>
      <c r="D4">
        <v>1</v>
      </c>
      <c r="E4">
        <v>2</v>
      </c>
      <c r="F4">
        <v>1</v>
      </c>
      <c r="G4">
        <v>1</v>
      </c>
      <c r="H4" t="s">
        <v>3</v>
      </c>
      <c r="I4" t="s">
        <v>3</v>
      </c>
      <c r="J4">
        <f>SUM(K4-L4)</f>
        <v>3</v>
      </c>
      <c r="K4">
        <f>SUM((IF(D4&gt;0,D4,0)),(IF(E4&gt;0,E4,0)),(IF(F4&gt;0,F4,0)),(IF(G4&gt;0,G4,0)),(IF(H4&gt;0,H4,0)),(IF(I4&gt;0,I4,0)))</f>
        <v>5</v>
      </c>
      <c r="L4">
        <f>IF(OR(D4=0,E4=0,F4=0,G4=0,H4=0,I4=0),0,MAX(E4:I4))</f>
        <v>2</v>
      </c>
    </row>
    <row r="5" spans="1:12" ht="15">
      <c r="A5" t="s">
        <v>43</v>
      </c>
      <c r="C5" t="s">
        <v>44</v>
      </c>
      <c r="D5">
        <v>2</v>
      </c>
      <c r="E5">
        <v>3</v>
      </c>
      <c r="F5">
        <v>3</v>
      </c>
      <c r="G5">
        <v>5</v>
      </c>
      <c r="H5" t="s">
        <v>3</v>
      </c>
      <c r="I5" t="s">
        <v>3</v>
      </c>
      <c r="J5">
        <f aca="true" t="shared" si="0" ref="J5:J13">SUM(K5-L5)</f>
        <v>8</v>
      </c>
      <c r="K5">
        <f aca="true" t="shared" si="1" ref="K5:K13">SUM((IF(D5&gt;0,D5,0)),(IF(E5&gt;0,E5,0)),(IF(F5&gt;0,F5,0)),(IF(G5&gt;0,G5,0)),(IF(H5&gt;0,H5,0)),(IF(I5&gt;0,I5,0)))</f>
        <v>13</v>
      </c>
      <c r="L5">
        <f aca="true" t="shared" si="2" ref="L5:L13">IF(OR(D5=0,E5=0,F5=0,G5=0,H5=0,I5=0),0,MAX(E5:I5))</f>
        <v>5</v>
      </c>
    </row>
    <row r="6" spans="1:12" ht="15">
      <c r="A6" t="s">
        <v>45</v>
      </c>
      <c r="C6" t="s">
        <v>42</v>
      </c>
      <c r="D6">
        <v>3</v>
      </c>
      <c r="E6">
        <v>8</v>
      </c>
      <c r="F6">
        <v>7</v>
      </c>
      <c r="G6">
        <v>10</v>
      </c>
      <c r="H6" t="s">
        <v>3</v>
      </c>
      <c r="I6" t="s">
        <v>3</v>
      </c>
      <c r="J6">
        <f t="shared" si="0"/>
        <v>18</v>
      </c>
      <c r="K6">
        <f t="shared" si="1"/>
        <v>28</v>
      </c>
      <c r="L6">
        <f t="shared" si="2"/>
        <v>10</v>
      </c>
    </row>
    <row r="7" spans="1:12" ht="15">
      <c r="A7" t="s">
        <v>46</v>
      </c>
      <c r="C7" t="s">
        <v>5</v>
      </c>
      <c r="D7">
        <v>0</v>
      </c>
      <c r="E7">
        <v>10</v>
      </c>
      <c r="F7">
        <v>4</v>
      </c>
      <c r="G7">
        <v>8</v>
      </c>
      <c r="H7" t="s">
        <v>3</v>
      </c>
      <c r="I7" t="s">
        <v>3</v>
      </c>
      <c r="J7">
        <f t="shared" si="0"/>
        <v>22</v>
      </c>
      <c r="K7">
        <f t="shared" si="1"/>
        <v>22</v>
      </c>
      <c r="L7">
        <f t="shared" si="2"/>
        <v>0</v>
      </c>
    </row>
    <row r="8" spans="1:12" ht="15">
      <c r="A8" t="s">
        <v>47</v>
      </c>
      <c r="C8" t="s">
        <v>27</v>
      </c>
      <c r="D8">
        <v>4</v>
      </c>
      <c r="E8">
        <v>11</v>
      </c>
      <c r="F8">
        <v>10</v>
      </c>
      <c r="G8">
        <v>0</v>
      </c>
      <c r="H8" t="s">
        <v>3</v>
      </c>
      <c r="I8" t="s">
        <v>3</v>
      </c>
      <c r="J8">
        <f t="shared" si="0"/>
        <v>25</v>
      </c>
      <c r="K8">
        <f t="shared" si="1"/>
        <v>25</v>
      </c>
      <c r="L8">
        <f t="shared" si="2"/>
        <v>0</v>
      </c>
    </row>
    <row r="9" spans="1:12" ht="15">
      <c r="A9" t="s">
        <v>48</v>
      </c>
      <c r="C9" t="s">
        <v>5</v>
      </c>
      <c r="D9">
        <v>8</v>
      </c>
      <c r="E9">
        <v>18</v>
      </c>
      <c r="F9">
        <v>19</v>
      </c>
      <c r="G9">
        <v>26</v>
      </c>
      <c r="H9" t="s">
        <v>3</v>
      </c>
      <c r="I9" t="s">
        <v>3</v>
      </c>
      <c r="J9">
        <f t="shared" si="0"/>
        <v>45</v>
      </c>
      <c r="K9">
        <f t="shared" si="1"/>
        <v>71</v>
      </c>
      <c r="L9">
        <f t="shared" si="2"/>
        <v>26</v>
      </c>
    </row>
    <row r="10" spans="1:12" ht="15">
      <c r="A10" t="s">
        <v>49</v>
      </c>
      <c r="C10" t="s">
        <v>50</v>
      </c>
      <c r="D10">
        <v>7</v>
      </c>
      <c r="E10">
        <v>23</v>
      </c>
      <c r="F10">
        <v>44</v>
      </c>
      <c r="G10">
        <v>16</v>
      </c>
      <c r="H10" t="s">
        <v>3</v>
      </c>
      <c r="I10" t="s">
        <v>3</v>
      </c>
      <c r="J10">
        <f t="shared" si="0"/>
        <v>46</v>
      </c>
      <c r="K10">
        <f t="shared" si="1"/>
        <v>90</v>
      </c>
      <c r="L10">
        <f t="shared" si="2"/>
        <v>44</v>
      </c>
    </row>
    <row r="11" spans="1:12" ht="15">
      <c r="A11" t="s">
        <v>51</v>
      </c>
      <c r="C11" t="s">
        <v>7</v>
      </c>
      <c r="D11">
        <v>12</v>
      </c>
      <c r="E11">
        <v>21</v>
      </c>
      <c r="F11">
        <v>20</v>
      </c>
      <c r="G11">
        <v>23</v>
      </c>
      <c r="H11" t="s">
        <v>3</v>
      </c>
      <c r="I11" t="s">
        <v>3</v>
      </c>
      <c r="J11">
        <f t="shared" si="0"/>
        <v>53</v>
      </c>
      <c r="K11">
        <f t="shared" si="1"/>
        <v>76</v>
      </c>
      <c r="L11">
        <f t="shared" si="2"/>
        <v>23</v>
      </c>
    </row>
    <row r="12" spans="1:12" ht="15">
      <c r="A12" t="s">
        <v>52</v>
      </c>
      <c r="C12" t="s">
        <v>2</v>
      </c>
      <c r="D12">
        <v>0</v>
      </c>
      <c r="E12">
        <v>14</v>
      </c>
      <c r="F12">
        <v>26</v>
      </c>
      <c r="G12">
        <v>15</v>
      </c>
      <c r="H12" t="s">
        <v>3</v>
      </c>
      <c r="I12" t="s">
        <v>3</v>
      </c>
      <c r="J12">
        <f t="shared" si="0"/>
        <v>55</v>
      </c>
      <c r="K12">
        <f t="shared" si="1"/>
        <v>55</v>
      </c>
      <c r="L12">
        <f t="shared" si="2"/>
        <v>0</v>
      </c>
    </row>
    <row r="13" spans="1:12" ht="15">
      <c r="A13" t="s">
        <v>53</v>
      </c>
      <c r="C13" t="s">
        <v>2</v>
      </c>
      <c r="D13">
        <v>17</v>
      </c>
      <c r="E13">
        <v>27</v>
      </c>
      <c r="F13">
        <v>14</v>
      </c>
      <c r="G13">
        <v>33</v>
      </c>
      <c r="H13" t="s">
        <v>3</v>
      </c>
      <c r="I13" t="s">
        <v>3</v>
      </c>
      <c r="J13">
        <f t="shared" si="0"/>
        <v>58</v>
      </c>
      <c r="K13">
        <f t="shared" si="1"/>
        <v>91</v>
      </c>
      <c r="L13">
        <f t="shared" si="2"/>
        <v>33</v>
      </c>
    </row>
    <row r="14" spans="4:10" ht="15">
      <c r="D14" s="2"/>
      <c r="E14" s="2"/>
      <c r="F14" s="2"/>
      <c r="G14" s="2"/>
      <c r="H14" s="2"/>
      <c r="I14" s="2"/>
      <c r="J14" s="2"/>
    </row>
    <row r="15" spans="1:10" ht="15">
      <c r="A15" s="3" t="s">
        <v>16</v>
      </c>
      <c r="D15" s="2"/>
      <c r="E15" s="2"/>
      <c r="F15" s="2"/>
      <c r="G15" s="2"/>
      <c r="H15" s="2"/>
      <c r="I15" s="2"/>
      <c r="J15" s="2"/>
    </row>
    <row r="16" spans="4:10" ht="15">
      <c r="D16" s="2"/>
      <c r="E16" s="2"/>
      <c r="F16" s="2"/>
      <c r="G16" s="2"/>
      <c r="H16" s="2"/>
      <c r="I16" s="2"/>
      <c r="J16" s="2"/>
    </row>
    <row r="17" spans="1:10" ht="15">
      <c r="A17" s="1" t="s">
        <v>54</v>
      </c>
      <c r="D17" s="2"/>
      <c r="E17" s="2"/>
      <c r="F17" s="2"/>
      <c r="G17" s="2"/>
      <c r="H17" s="2"/>
      <c r="I17" s="2"/>
      <c r="J17" s="2"/>
    </row>
    <row r="18" spans="1:12" ht="15">
      <c r="A18" t="s">
        <v>41</v>
      </c>
      <c r="C18" t="s">
        <v>42</v>
      </c>
      <c r="D18">
        <v>1</v>
      </c>
      <c r="E18">
        <v>2</v>
      </c>
      <c r="F18">
        <v>1</v>
      </c>
      <c r="G18">
        <v>1</v>
      </c>
      <c r="H18" t="s">
        <v>3</v>
      </c>
      <c r="I18" t="s">
        <v>3</v>
      </c>
      <c r="J18">
        <f aca="true" t="shared" si="3" ref="J18:J33">SUM(K18-L18)</f>
        <v>3</v>
      </c>
      <c r="K18">
        <f aca="true" t="shared" si="4" ref="K18:K33">SUM((IF(D18&gt;0,D18,0)),(IF(E18&gt;0,E18,0)),(IF(F18&gt;0,F18,0)),(IF(G18&gt;0,G18,0)),(IF(H18&gt;0,H18,0)),(IF(I18&gt;0,I18,0)))</f>
        <v>5</v>
      </c>
      <c r="L18">
        <f aca="true" t="shared" si="5" ref="L18:L33">IF(OR(D18=0,E18=0,F18=0,G18=0,H18=0,I18=0),0,MAX(E18:I18))</f>
        <v>2</v>
      </c>
    </row>
    <row r="19" spans="1:12" ht="15">
      <c r="A19" t="s">
        <v>43</v>
      </c>
      <c r="C19" t="s">
        <v>44</v>
      </c>
      <c r="D19">
        <v>2</v>
      </c>
      <c r="E19">
        <v>3</v>
      </c>
      <c r="F19">
        <v>3</v>
      </c>
      <c r="G19">
        <v>5</v>
      </c>
      <c r="H19" t="s">
        <v>3</v>
      </c>
      <c r="I19" t="s">
        <v>3</v>
      </c>
      <c r="J19">
        <f t="shared" si="3"/>
        <v>8</v>
      </c>
      <c r="K19">
        <f t="shared" si="4"/>
        <v>13</v>
      </c>
      <c r="L19">
        <f t="shared" si="5"/>
        <v>5</v>
      </c>
    </row>
    <row r="20" spans="1:12" ht="15">
      <c r="A20" t="s">
        <v>45</v>
      </c>
      <c r="C20" t="s">
        <v>42</v>
      </c>
      <c r="D20">
        <v>3</v>
      </c>
      <c r="E20">
        <v>8</v>
      </c>
      <c r="F20">
        <v>7</v>
      </c>
      <c r="G20">
        <v>10</v>
      </c>
      <c r="H20" t="s">
        <v>3</v>
      </c>
      <c r="I20" t="s">
        <v>3</v>
      </c>
      <c r="J20">
        <f t="shared" si="3"/>
        <v>18</v>
      </c>
      <c r="K20">
        <f t="shared" si="4"/>
        <v>28</v>
      </c>
      <c r="L20">
        <f t="shared" si="5"/>
        <v>10</v>
      </c>
    </row>
    <row r="21" spans="1:12" ht="15">
      <c r="A21" t="s">
        <v>51</v>
      </c>
      <c r="C21" t="s">
        <v>7</v>
      </c>
      <c r="D21">
        <v>12</v>
      </c>
      <c r="E21">
        <v>21</v>
      </c>
      <c r="F21">
        <v>20</v>
      </c>
      <c r="G21">
        <v>23</v>
      </c>
      <c r="H21" t="s">
        <v>3</v>
      </c>
      <c r="I21" t="s">
        <v>3</v>
      </c>
      <c r="J21">
        <f t="shared" si="3"/>
        <v>53</v>
      </c>
      <c r="K21">
        <f t="shared" si="4"/>
        <v>76</v>
      </c>
      <c r="L21">
        <f t="shared" si="5"/>
        <v>23</v>
      </c>
    </row>
    <row r="22" spans="1:12" ht="15">
      <c r="A22" t="s">
        <v>52</v>
      </c>
      <c r="C22" t="s">
        <v>2</v>
      </c>
      <c r="D22">
        <v>0</v>
      </c>
      <c r="E22">
        <v>14</v>
      </c>
      <c r="F22">
        <v>26</v>
      </c>
      <c r="G22">
        <v>15</v>
      </c>
      <c r="H22" t="s">
        <v>3</v>
      </c>
      <c r="I22" t="s">
        <v>3</v>
      </c>
      <c r="J22">
        <f t="shared" si="3"/>
        <v>55</v>
      </c>
      <c r="K22">
        <f t="shared" si="4"/>
        <v>55</v>
      </c>
      <c r="L22">
        <f t="shared" si="5"/>
        <v>0</v>
      </c>
    </row>
    <row r="23" spans="1:12" ht="15">
      <c r="A23" t="s">
        <v>53</v>
      </c>
      <c r="C23" t="s">
        <v>2</v>
      </c>
      <c r="D23">
        <v>17</v>
      </c>
      <c r="E23">
        <v>27</v>
      </c>
      <c r="F23">
        <v>14</v>
      </c>
      <c r="G23">
        <v>33</v>
      </c>
      <c r="H23" t="s">
        <v>3</v>
      </c>
      <c r="I23" t="s">
        <v>3</v>
      </c>
      <c r="J23">
        <f t="shared" si="3"/>
        <v>58</v>
      </c>
      <c r="K23">
        <f t="shared" si="4"/>
        <v>91</v>
      </c>
      <c r="L23">
        <f t="shared" si="5"/>
        <v>33</v>
      </c>
    </row>
    <row r="24" spans="1:12" ht="15">
      <c r="A24" t="s">
        <v>55</v>
      </c>
      <c r="C24" t="s">
        <v>42</v>
      </c>
      <c r="D24">
        <v>16</v>
      </c>
      <c r="E24">
        <v>22</v>
      </c>
      <c r="F24">
        <v>21</v>
      </c>
      <c r="G24">
        <v>29</v>
      </c>
      <c r="H24" t="s">
        <v>3</v>
      </c>
      <c r="I24" t="s">
        <v>3</v>
      </c>
      <c r="J24">
        <f t="shared" si="3"/>
        <v>59</v>
      </c>
      <c r="K24">
        <f t="shared" si="4"/>
        <v>88</v>
      </c>
      <c r="L24">
        <f t="shared" si="5"/>
        <v>29</v>
      </c>
    </row>
    <row r="25" spans="1:12" ht="15">
      <c r="A25" t="s">
        <v>56</v>
      </c>
      <c r="C25" t="s">
        <v>42</v>
      </c>
      <c r="D25">
        <v>0</v>
      </c>
      <c r="E25">
        <v>19</v>
      </c>
      <c r="F25">
        <v>25</v>
      </c>
      <c r="G25">
        <v>20</v>
      </c>
      <c r="H25" t="s">
        <v>3</v>
      </c>
      <c r="I25" t="s">
        <v>3</v>
      </c>
      <c r="J25">
        <f t="shared" si="3"/>
        <v>64</v>
      </c>
      <c r="K25">
        <f t="shared" si="4"/>
        <v>64</v>
      </c>
      <c r="L25">
        <f t="shared" si="5"/>
        <v>0</v>
      </c>
    </row>
    <row r="26" spans="1:12" ht="15">
      <c r="A26" t="s">
        <v>57</v>
      </c>
      <c r="C26" t="s">
        <v>27</v>
      </c>
      <c r="D26">
        <v>15</v>
      </c>
      <c r="E26">
        <v>32</v>
      </c>
      <c r="F26">
        <v>22</v>
      </c>
      <c r="G26">
        <v>0</v>
      </c>
      <c r="H26" t="s">
        <v>3</v>
      </c>
      <c r="I26" t="s">
        <v>3</v>
      </c>
      <c r="J26">
        <f t="shared" si="3"/>
        <v>69</v>
      </c>
      <c r="K26">
        <f t="shared" si="4"/>
        <v>69</v>
      </c>
      <c r="L26">
        <f t="shared" si="5"/>
        <v>0</v>
      </c>
    </row>
    <row r="27" spans="1:12" ht="15">
      <c r="A27" t="s">
        <v>58</v>
      </c>
      <c r="C27" t="s">
        <v>7</v>
      </c>
      <c r="D27">
        <v>21</v>
      </c>
      <c r="E27">
        <v>34</v>
      </c>
      <c r="F27">
        <v>29</v>
      </c>
      <c r="G27">
        <v>0</v>
      </c>
      <c r="H27" t="s">
        <v>3</v>
      </c>
      <c r="I27" t="s">
        <v>3</v>
      </c>
      <c r="J27">
        <f t="shared" si="3"/>
        <v>84</v>
      </c>
      <c r="K27">
        <f t="shared" si="4"/>
        <v>84</v>
      </c>
      <c r="L27">
        <f t="shared" si="5"/>
        <v>0</v>
      </c>
    </row>
    <row r="28" spans="1:12" ht="15">
      <c r="A28" t="s">
        <v>59</v>
      </c>
      <c r="C28" t="s">
        <v>2</v>
      </c>
      <c r="D28">
        <v>24</v>
      </c>
      <c r="E28">
        <v>35</v>
      </c>
      <c r="F28">
        <v>37</v>
      </c>
      <c r="G28">
        <v>0</v>
      </c>
      <c r="H28" t="s">
        <v>3</v>
      </c>
      <c r="I28" t="s">
        <v>3</v>
      </c>
      <c r="J28">
        <f t="shared" si="3"/>
        <v>96</v>
      </c>
      <c r="K28">
        <f t="shared" si="4"/>
        <v>96</v>
      </c>
      <c r="L28">
        <f t="shared" si="5"/>
        <v>0</v>
      </c>
    </row>
    <row r="29" spans="1:12" ht="15">
      <c r="A29" t="s">
        <v>60</v>
      </c>
      <c r="C29" t="s">
        <v>7</v>
      </c>
      <c r="D29">
        <v>27</v>
      </c>
      <c r="E29">
        <v>41</v>
      </c>
      <c r="F29">
        <v>0</v>
      </c>
      <c r="G29">
        <v>43</v>
      </c>
      <c r="H29" t="s">
        <v>3</v>
      </c>
      <c r="I29" t="s">
        <v>3</v>
      </c>
      <c r="J29">
        <f t="shared" si="3"/>
        <v>111</v>
      </c>
      <c r="K29">
        <f t="shared" si="4"/>
        <v>111</v>
      </c>
      <c r="L29">
        <f t="shared" si="5"/>
        <v>0</v>
      </c>
    </row>
    <row r="30" spans="1:12" ht="15">
      <c r="A30" t="s">
        <v>61</v>
      </c>
      <c r="C30" t="s">
        <v>2</v>
      </c>
      <c r="D30">
        <v>23</v>
      </c>
      <c r="E30">
        <v>39</v>
      </c>
      <c r="F30">
        <v>0</v>
      </c>
      <c r="G30">
        <v>50</v>
      </c>
      <c r="H30" t="s">
        <v>3</v>
      </c>
      <c r="I30" t="s">
        <v>3</v>
      </c>
      <c r="J30">
        <f t="shared" si="3"/>
        <v>112</v>
      </c>
      <c r="K30">
        <f t="shared" si="4"/>
        <v>112</v>
      </c>
      <c r="L30">
        <f t="shared" si="5"/>
        <v>0</v>
      </c>
    </row>
    <row r="31" spans="1:12" ht="15">
      <c r="A31" t="s">
        <v>62</v>
      </c>
      <c r="C31" t="s">
        <v>63</v>
      </c>
      <c r="D31">
        <v>38</v>
      </c>
      <c r="E31">
        <v>87</v>
      </c>
      <c r="F31">
        <v>59</v>
      </c>
      <c r="G31">
        <v>45</v>
      </c>
      <c r="H31" t="s">
        <v>3</v>
      </c>
      <c r="I31" t="s">
        <v>3</v>
      </c>
      <c r="J31">
        <f t="shared" si="3"/>
        <v>142</v>
      </c>
      <c r="K31">
        <f t="shared" si="4"/>
        <v>229</v>
      </c>
      <c r="L31">
        <f t="shared" si="5"/>
        <v>87</v>
      </c>
    </row>
    <row r="32" spans="1:12" ht="15">
      <c r="A32" t="s">
        <v>64</v>
      </c>
      <c r="C32" t="s">
        <v>2</v>
      </c>
      <c r="D32">
        <v>50</v>
      </c>
      <c r="E32">
        <v>88</v>
      </c>
      <c r="F32">
        <v>0</v>
      </c>
      <c r="G32">
        <v>71</v>
      </c>
      <c r="H32" t="s">
        <v>3</v>
      </c>
      <c r="I32" t="s">
        <v>3</v>
      </c>
      <c r="J32">
        <f t="shared" si="3"/>
        <v>209</v>
      </c>
      <c r="K32">
        <f t="shared" si="4"/>
        <v>209</v>
      </c>
      <c r="L32">
        <f t="shared" si="5"/>
        <v>0</v>
      </c>
    </row>
    <row r="33" spans="1:12" ht="15">
      <c r="A33" t="s">
        <v>65</v>
      </c>
      <c r="C33" t="s">
        <v>15</v>
      </c>
      <c r="D33">
        <v>83</v>
      </c>
      <c r="E33">
        <v>115</v>
      </c>
      <c r="F33">
        <v>91</v>
      </c>
      <c r="G33">
        <v>82</v>
      </c>
      <c r="H33" t="s">
        <v>3</v>
      </c>
      <c r="I33" t="s">
        <v>3</v>
      </c>
      <c r="J33">
        <f t="shared" si="3"/>
        <v>256</v>
      </c>
      <c r="K33">
        <f t="shared" si="4"/>
        <v>371</v>
      </c>
      <c r="L33">
        <f t="shared" si="5"/>
        <v>115</v>
      </c>
    </row>
    <row r="35" ht="15">
      <c r="A35" s="1" t="s">
        <v>66</v>
      </c>
    </row>
    <row r="36" spans="1:12" ht="15">
      <c r="A36" t="s">
        <v>46</v>
      </c>
      <c r="C36" t="s">
        <v>5</v>
      </c>
      <c r="D36">
        <v>0</v>
      </c>
      <c r="E36">
        <v>10</v>
      </c>
      <c r="F36">
        <v>4</v>
      </c>
      <c r="G36">
        <v>8</v>
      </c>
      <c r="H36" t="s">
        <v>3</v>
      </c>
      <c r="I36" t="s">
        <v>3</v>
      </c>
      <c r="J36">
        <f aca="true" t="shared" si="6" ref="J36:J49">SUM(K36-L36)</f>
        <v>22</v>
      </c>
      <c r="K36">
        <f aca="true" t="shared" si="7" ref="K36:K49">SUM((IF(D36&gt;0,D36,0)),(IF(E36&gt;0,E36,0)),(IF(F36&gt;0,F36,0)),(IF(G36&gt;0,G36,0)),(IF(H36&gt;0,H36,0)),(IF(I36&gt;0,I36,0)))</f>
        <v>22</v>
      </c>
      <c r="L36">
        <f aca="true" t="shared" si="8" ref="L36:L49">IF(OR(D36=0,E36=0,F36=0,G36=0,H36=0,I36=0),0,MAX(E36:I36))</f>
        <v>0</v>
      </c>
    </row>
    <row r="37" spans="1:12" ht="15">
      <c r="A37" t="s">
        <v>47</v>
      </c>
      <c r="C37" t="s">
        <v>27</v>
      </c>
      <c r="D37">
        <v>4</v>
      </c>
      <c r="E37">
        <v>11</v>
      </c>
      <c r="F37">
        <v>10</v>
      </c>
      <c r="G37">
        <v>0</v>
      </c>
      <c r="H37" t="s">
        <v>3</v>
      </c>
      <c r="I37" t="s">
        <v>3</v>
      </c>
      <c r="J37">
        <f t="shared" si="6"/>
        <v>25</v>
      </c>
      <c r="K37">
        <f t="shared" si="7"/>
        <v>25</v>
      </c>
      <c r="L37">
        <f t="shared" si="8"/>
        <v>0</v>
      </c>
    </row>
    <row r="38" spans="1:12" ht="15">
      <c r="A38" t="s">
        <v>48</v>
      </c>
      <c r="C38" t="s">
        <v>5</v>
      </c>
      <c r="D38">
        <v>8</v>
      </c>
      <c r="E38">
        <v>18</v>
      </c>
      <c r="F38">
        <v>19</v>
      </c>
      <c r="G38">
        <v>26</v>
      </c>
      <c r="H38" t="s">
        <v>3</v>
      </c>
      <c r="I38" t="s">
        <v>3</v>
      </c>
      <c r="J38">
        <f t="shared" si="6"/>
        <v>45</v>
      </c>
      <c r="K38">
        <f t="shared" si="7"/>
        <v>71</v>
      </c>
      <c r="L38">
        <f t="shared" si="8"/>
        <v>26</v>
      </c>
    </row>
    <row r="39" spans="1:12" ht="15">
      <c r="A39" t="s">
        <v>49</v>
      </c>
      <c r="C39" t="s">
        <v>50</v>
      </c>
      <c r="D39">
        <v>7</v>
      </c>
      <c r="E39">
        <v>23</v>
      </c>
      <c r="F39">
        <v>44</v>
      </c>
      <c r="G39">
        <v>16</v>
      </c>
      <c r="H39" t="s">
        <v>3</v>
      </c>
      <c r="I39" t="s">
        <v>3</v>
      </c>
      <c r="J39">
        <f t="shared" si="6"/>
        <v>46</v>
      </c>
      <c r="K39">
        <f t="shared" si="7"/>
        <v>90</v>
      </c>
      <c r="L39">
        <f t="shared" si="8"/>
        <v>44</v>
      </c>
    </row>
    <row r="40" spans="1:12" ht="15">
      <c r="A40" t="s">
        <v>67</v>
      </c>
      <c r="C40" t="s">
        <v>2</v>
      </c>
      <c r="D40">
        <v>19</v>
      </c>
      <c r="E40">
        <v>33</v>
      </c>
      <c r="F40">
        <v>31</v>
      </c>
      <c r="G40">
        <v>36</v>
      </c>
      <c r="H40" t="s">
        <v>3</v>
      </c>
      <c r="I40" t="s">
        <v>3</v>
      </c>
      <c r="J40">
        <f t="shared" si="6"/>
        <v>83</v>
      </c>
      <c r="K40">
        <f t="shared" si="7"/>
        <v>119</v>
      </c>
      <c r="L40">
        <f t="shared" si="8"/>
        <v>36</v>
      </c>
    </row>
    <row r="41" spans="1:12" ht="15">
      <c r="A41" t="s">
        <v>68</v>
      </c>
      <c r="C41" t="s">
        <v>69</v>
      </c>
      <c r="D41">
        <v>29</v>
      </c>
      <c r="E41">
        <v>52</v>
      </c>
      <c r="F41">
        <v>48</v>
      </c>
      <c r="G41">
        <v>49</v>
      </c>
      <c r="H41" t="s">
        <v>3</v>
      </c>
      <c r="I41" t="s">
        <v>3</v>
      </c>
      <c r="J41">
        <f t="shared" si="6"/>
        <v>126</v>
      </c>
      <c r="K41">
        <f t="shared" si="7"/>
        <v>178</v>
      </c>
      <c r="L41">
        <f t="shared" si="8"/>
        <v>52</v>
      </c>
    </row>
    <row r="42" spans="1:12" ht="15">
      <c r="A42" t="s">
        <v>70</v>
      </c>
      <c r="C42" t="s">
        <v>2</v>
      </c>
      <c r="D42">
        <v>40</v>
      </c>
      <c r="E42">
        <v>53</v>
      </c>
      <c r="F42">
        <v>61</v>
      </c>
      <c r="G42">
        <v>64</v>
      </c>
      <c r="H42" t="s">
        <v>3</v>
      </c>
      <c r="I42" t="s">
        <v>3</v>
      </c>
      <c r="J42">
        <f t="shared" si="6"/>
        <v>154</v>
      </c>
      <c r="K42">
        <f t="shared" si="7"/>
        <v>218</v>
      </c>
      <c r="L42">
        <f t="shared" si="8"/>
        <v>64</v>
      </c>
    </row>
    <row r="43" spans="1:12" ht="15">
      <c r="A43" t="s">
        <v>71</v>
      </c>
      <c r="C43" t="s">
        <v>2</v>
      </c>
      <c r="D43">
        <v>41</v>
      </c>
      <c r="E43">
        <v>57</v>
      </c>
      <c r="F43">
        <v>0</v>
      </c>
      <c r="G43">
        <v>66</v>
      </c>
      <c r="H43" t="s">
        <v>3</v>
      </c>
      <c r="I43" t="s">
        <v>3</v>
      </c>
      <c r="J43">
        <f t="shared" si="6"/>
        <v>164</v>
      </c>
      <c r="K43">
        <f t="shared" si="7"/>
        <v>164</v>
      </c>
      <c r="L43">
        <f t="shared" si="8"/>
        <v>0</v>
      </c>
    </row>
    <row r="44" spans="1:12" ht="15">
      <c r="A44" t="s">
        <v>72</v>
      </c>
      <c r="C44" t="s">
        <v>5</v>
      </c>
      <c r="D44">
        <v>44</v>
      </c>
      <c r="E44">
        <v>62</v>
      </c>
      <c r="F44">
        <v>0</v>
      </c>
      <c r="G44">
        <v>61</v>
      </c>
      <c r="H44" t="s">
        <v>3</v>
      </c>
      <c r="I44" t="s">
        <v>3</v>
      </c>
      <c r="J44">
        <f t="shared" si="6"/>
        <v>167</v>
      </c>
      <c r="K44">
        <f t="shared" si="7"/>
        <v>167</v>
      </c>
      <c r="L44">
        <f t="shared" si="8"/>
        <v>0</v>
      </c>
    </row>
    <row r="45" spans="1:12" ht="15">
      <c r="A45" t="s">
        <v>73</v>
      </c>
      <c r="C45" t="s">
        <v>31</v>
      </c>
      <c r="D45">
        <v>46</v>
      </c>
      <c r="E45">
        <v>69</v>
      </c>
      <c r="F45">
        <v>72</v>
      </c>
      <c r="G45">
        <v>72</v>
      </c>
      <c r="H45" t="s">
        <v>3</v>
      </c>
      <c r="I45" t="s">
        <v>3</v>
      </c>
      <c r="J45">
        <f t="shared" si="6"/>
        <v>187</v>
      </c>
      <c r="K45">
        <f t="shared" si="7"/>
        <v>259</v>
      </c>
      <c r="L45">
        <f t="shared" si="8"/>
        <v>72</v>
      </c>
    </row>
    <row r="46" spans="1:12" ht="15">
      <c r="A46" t="s">
        <v>74</v>
      </c>
      <c r="C46" t="s">
        <v>2</v>
      </c>
      <c r="D46">
        <v>54</v>
      </c>
      <c r="E46">
        <v>106</v>
      </c>
      <c r="F46">
        <v>79</v>
      </c>
      <c r="G46">
        <v>80</v>
      </c>
      <c r="H46" t="s">
        <v>3</v>
      </c>
      <c r="I46" t="s">
        <v>3</v>
      </c>
      <c r="J46">
        <f t="shared" si="6"/>
        <v>213</v>
      </c>
      <c r="K46">
        <f t="shared" si="7"/>
        <v>319</v>
      </c>
      <c r="L46">
        <f t="shared" si="8"/>
        <v>106</v>
      </c>
    </row>
    <row r="47" spans="1:12" ht="15">
      <c r="A47" t="s">
        <v>75</v>
      </c>
      <c r="C47" t="s">
        <v>5</v>
      </c>
      <c r="D47">
        <v>59</v>
      </c>
      <c r="E47">
        <v>84</v>
      </c>
      <c r="F47">
        <v>76</v>
      </c>
      <c r="G47">
        <v>84</v>
      </c>
      <c r="H47" t="s">
        <v>3</v>
      </c>
      <c r="I47" t="s">
        <v>3</v>
      </c>
      <c r="J47">
        <f t="shared" si="6"/>
        <v>219</v>
      </c>
      <c r="K47">
        <f t="shared" si="7"/>
        <v>303</v>
      </c>
      <c r="L47">
        <f t="shared" si="8"/>
        <v>84</v>
      </c>
    </row>
    <row r="48" spans="1:12" ht="15">
      <c r="A48" t="s">
        <v>76</v>
      </c>
      <c r="C48" t="s">
        <v>7</v>
      </c>
      <c r="D48">
        <v>93</v>
      </c>
      <c r="E48">
        <v>127</v>
      </c>
      <c r="F48">
        <v>0</v>
      </c>
      <c r="G48">
        <v>102</v>
      </c>
      <c r="H48" t="s">
        <v>3</v>
      </c>
      <c r="I48" t="s">
        <v>3</v>
      </c>
      <c r="J48">
        <f t="shared" si="6"/>
        <v>322</v>
      </c>
      <c r="K48">
        <f t="shared" si="7"/>
        <v>322</v>
      </c>
      <c r="L48">
        <f t="shared" si="8"/>
        <v>0</v>
      </c>
    </row>
    <row r="49" spans="1:12" ht="15">
      <c r="A49" t="s">
        <v>77</v>
      </c>
      <c r="C49" t="s">
        <v>27</v>
      </c>
      <c r="D49">
        <v>95</v>
      </c>
      <c r="E49">
        <v>119</v>
      </c>
      <c r="F49">
        <v>119</v>
      </c>
      <c r="G49">
        <v>0</v>
      </c>
      <c r="H49" t="s">
        <v>3</v>
      </c>
      <c r="I49" t="s">
        <v>3</v>
      </c>
      <c r="J49">
        <f t="shared" si="6"/>
        <v>333</v>
      </c>
      <c r="K49">
        <f t="shared" si="7"/>
        <v>333</v>
      </c>
      <c r="L49">
        <f t="shared" si="8"/>
        <v>0</v>
      </c>
    </row>
    <row r="51" ht="15">
      <c r="A51" s="1" t="s">
        <v>78</v>
      </c>
    </row>
    <row r="52" spans="1:12" ht="15">
      <c r="A52" t="s">
        <v>79</v>
      </c>
      <c r="C52" t="s">
        <v>35</v>
      </c>
      <c r="D52">
        <v>0</v>
      </c>
      <c r="E52">
        <v>20</v>
      </c>
      <c r="F52">
        <v>15</v>
      </c>
      <c r="G52">
        <v>24</v>
      </c>
      <c r="H52" t="s">
        <v>3</v>
      </c>
      <c r="I52" t="s">
        <v>3</v>
      </c>
      <c r="J52">
        <f aca="true" t="shared" si="9" ref="J52:J65">SUM(K52-L52)</f>
        <v>59</v>
      </c>
      <c r="K52">
        <f aca="true" t="shared" si="10" ref="K52:K65">SUM((IF(D52&gt;0,D52,0)),(IF(E52&gt;0,E52,0)),(IF(F52&gt;0,F52,0)),(IF(G52&gt;0,G52,0)),(IF(H52&gt;0,H52,0)),(IF(I52&gt;0,I52,0)))</f>
        <v>59</v>
      </c>
      <c r="L52">
        <f aca="true" t="shared" si="11" ref="L52:L65">IF(OR(D52=0,E52=0,F52=0,G52=0,H52=0,I52=0),0,MAX(E52:I52))</f>
        <v>0</v>
      </c>
    </row>
    <row r="53" spans="1:12" ht="15">
      <c r="A53" t="s">
        <v>80</v>
      </c>
      <c r="C53" t="s">
        <v>81</v>
      </c>
      <c r="D53">
        <v>10</v>
      </c>
      <c r="E53">
        <v>24</v>
      </c>
      <c r="F53">
        <v>0</v>
      </c>
      <c r="G53">
        <v>32</v>
      </c>
      <c r="H53" t="s">
        <v>3</v>
      </c>
      <c r="I53" t="s">
        <v>3</v>
      </c>
      <c r="J53">
        <f t="shared" si="9"/>
        <v>66</v>
      </c>
      <c r="K53">
        <f t="shared" si="10"/>
        <v>66</v>
      </c>
      <c r="L53">
        <f t="shared" si="11"/>
        <v>0</v>
      </c>
    </row>
    <row r="54" spans="1:12" ht="15">
      <c r="A54" t="s">
        <v>82</v>
      </c>
      <c r="C54" t="s">
        <v>83</v>
      </c>
      <c r="D54">
        <v>18</v>
      </c>
      <c r="E54">
        <v>36</v>
      </c>
      <c r="F54">
        <v>40</v>
      </c>
      <c r="G54">
        <v>42</v>
      </c>
      <c r="H54" t="s">
        <v>3</v>
      </c>
      <c r="I54" t="s">
        <v>3</v>
      </c>
      <c r="J54">
        <f t="shared" si="9"/>
        <v>94</v>
      </c>
      <c r="K54">
        <f t="shared" si="10"/>
        <v>136</v>
      </c>
      <c r="L54">
        <f t="shared" si="11"/>
        <v>42</v>
      </c>
    </row>
    <row r="55" spans="1:12" ht="15">
      <c r="A55" t="s">
        <v>84</v>
      </c>
      <c r="C55" t="s">
        <v>5</v>
      </c>
      <c r="D55">
        <v>22</v>
      </c>
      <c r="E55">
        <v>38</v>
      </c>
      <c r="F55">
        <v>34</v>
      </c>
      <c r="G55">
        <v>38</v>
      </c>
      <c r="H55" t="s">
        <v>3</v>
      </c>
      <c r="I55" t="s">
        <v>3</v>
      </c>
      <c r="J55">
        <f t="shared" si="9"/>
        <v>94</v>
      </c>
      <c r="K55">
        <f t="shared" si="10"/>
        <v>132</v>
      </c>
      <c r="L55">
        <f t="shared" si="11"/>
        <v>38</v>
      </c>
    </row>
    <row r="56" spans="1:12" ht="15">
      <c r="A56" t="s">
        <v>85</v>
      </c>
      <c r="C56" t="s">
        <v>27</v>
      </c>
      <c r="D56">
        <v>20</v>
      </c>
      <c r="E56">
        <v>40</v>
      </c>
      <c r="F56">
        <v>45</v>
      </c>
      <c r="G56">
        <v>0</v>
      </c>
      <c r="H56" t="s">
        <v>3</v>
      </c>
      <c r="I56" t="s">
        <v>3</v>
      </c>
      <c r="J56">
        <f t="shared" si="9"/>
        <v>105</v>
      </c>
      <c r="K56">
        <f t="shared" si="10"/>
        <v>105</v>
      </c>
      <c r="L56">
        <f t="shared" si="11"/>
        <v>0</v>
      </c>
    </row>
    <row r="57" spans="1:12" ht="15">
      <c r="A57" t="s">
        <v>86</v>
      </c>
      <c r="C57" t="s">
        <v>7</v>
      </c>
      <c r="D57">
        <v>33</v>
      </c>
      <c r="E57">
        <v>0</v>
      </c>
      <c r="F57">
        <v>49</v>
      </c>
      <c r="G57">
        <v>57</v>
      </c>
      <c r="H57" t="s">
        <v>3</v>
      </c>
      <c r="I57" t="s">
        <v>3</v>
      </c>
      <c r="J57">
        <f t="shared" si="9"/>
        <v>139</v>
      </c>
      <c r="K57">
        <f t="shared" si="10"/>
        <v>139</v>
      </c>
      <c r="L57">
        <f t="shared" si="11"/>
        <v>0</v>
      </c>
    </row>
    <row r="58" spans="1:12" ht="15">
      <c r="A58" t="s">
        <v>87</v>
      </c>
      <c r="C58" t="s">
        <v>5</v>
      </c>
      <c r="D58">
        <v>34</v>
      </c>
      <c r="E58">
        <v>56</v>
      </c>
      <c r="F58">
        <v>54</v>
      </c>
      <c r="G58">
        <v>60</v>
      </c>
      <c r="H58" t="s">
        <v>3</v>
      </c>
      <c r="I58" t="s">
        <v>3</v>
      </c>
      <c r="J58">
        <f t="shared" si="9"/>
        <v>144</v>
      </c>
      <c r="K58">
        <f t="shared" si="10"/>
        <v>204</v>
      </c>
      <c r="L58">
        <f t="shared" si="11"/>
        <v>60</v>
      </c>
    </row>
    <row r="59" spans="1:12" ht="15">
      <c r="A59" t="s">
        <v>88</v>
      </c>
      <c r="C59" t="s">
        <v>89</v>
      </c>
      <c r="D59">
        <v>56</v>
      </c>
      <c r="E59">
        <v>83</v>
      </c>
      <c r="F59">
        <v>80</v>
      </c>
      <c r="G59">
        <v>0</v>
      </c>
      <c r="H59" t="s">
        <v>3</v>
      </c>
      <c r="I59" t="s">
        <v>3</v>
      </c>
      <c r="J59">
        <f t="shared" si="9"/>
        <v>219</v>
      </c>
      <c r="K59">
        <f t="shared" si="10"/>
        <v>219</v>
      </c>
      <c r="L59">
        <f t="shared" si="11"/>
        <v>0</v>
      </c>
    </row>
    <row r="60" spans="1:12" ht="15">
      <c r="A60" t="s">
        <v>90</v>
      </c>
      <c r="C60" t="s">
        <v>5</v>
      </c>
      <c r="D60">
        <v>60</v>
      </c>
      <c r="E60">
        <v>82</v>
      </c>
      <c r="F60">
        <v>81</v>
      </c>
      <c r="G60">
        <v>85</v>
      </c>
      <c r="H60" t="s">
        <v>3</v>
      </c>
      <c r="I60" t="s">
        <v>3</v>
      </c>
      <c r="J60">
        <f t="shared" si="9"/>
        <v>223</v>
      </c>
      <c r="K60">
        <f t="shared" si="10"/>
        <v>308</v>
      </c>
      <c r="L60">
        <f t="shared" si="11"/>
        <v>85</v>
      </c>
    </row>
    <row r="61" spans="1:12" ht="15">
      <c r="A61" t="s">
        <v>91</v>
      </c>
      <c r="C61" t="s">
        <v>2</v>
      </c>
      <c r="D61">
        <v>64</v>
      </c>
      <c r="E61">
        <v>89</v>
      </c>
      <c r="F61">
        <v>0</v>
      </c>
      <c r="G61">
        <v>88</v>
      </c>
      <c r="H61" t="s">
        <v>3</v>
      </c>
      <c r="I61" t="s">
        <v>3</v>
      </c>
      <c r="J61">
        <f t="shared" si="9"/>
        <v>241</v>
      </c>
      <c r="K61">
        <f t="shared" si="10"/>
        <v>241</v>
      </c>
      <c r="L61">
        <f t="shared" si="11"/>
        <v>0</v>
      </c>
    </row>
    <row r="62" spans="1:12" ht="15">
      <c r="A62" t="s">
        <v>92</v>
      </c>
      <c r="C62" t="s">
        <v>5</v>
      </c>
      <c r="D62">
        <v>72</v>
      </c>
      <c r="E62">
        <v>101</v>
      </c>
      <c r="F62">
        <v>103</v>
      </c>
      <c r="G62">
        <v>94</v>
      </c>
      <c r="H62" t="s">
        <v>3</v>
      </c>
      <c r="I62" t="s">
        <v>3</v>
      </c>
      <c r="J62">
        <f t="shared" si="9"/>
        <v>267</v>
      </c>
      <c r="K62">
        <f t="shared" si="10"/>
        <v>370</v>
      </c>
      <c r="L62">
        <f t="shared" si="11"/>
        <v>103</v>
      </c>
    </row>
    <row r="63" spans="1:12" ht="15">
      <c r="A63" t="s">
        <v>93</v>
      </c>
      <c r="C63" t="s">
        <v>31</v>
      </c>
      <c r="D63">
        <v>0</v>
      </c>
      <c r="E63">
        <v>107</v>
      </c>
      <c r="F63">
        <v>105</v>
      </c>
      <c r="G63">
        <v>99</v>
      </c>
      <c r="H63" t="s">
        <v>3</v>
      </c>
      <c r="I63" t="s">
        <v>3</v>
      </c>
      <c r="J63">
        <f t="shared" si="9"/>
        <v>311</v>
      </c>
      <c r="K63">
        <f t="shared" si="10"/>
        <v>311</v>
      </c>
      <c r="L63">
        <f t="shared" si="11"/>
        <v>0</v>
      </c>
    </row>
    <row r="64" spans="1:12" ht="15">
      <c r="A64" t="s">
        <v>94</v>
      </c>
      <c r="C64" t="s">
        <v>2</v>
      </c>
      <c r="D64">
        <v>85</v>
      </c>
      <c r="E64">
        <v>121</v>
      </c>
      <c r="F64">
        <v>113</v>
      </c>
      <c r="G64">
        <v>101</v>
      </c>
      <c r="H64" t="s">
        <v>3</v>
      </c>
      <c r="I64" t="s">
        <v>3</v>
      </c>
      <c r="J64">
        <f t="shared" si="9"/>
        <v>299</v>
      </c>
      <c r="K64">
        <f t="shared" si="10"/>
        <v>420</v>
      </c>
      <c r="L64">
        <f t="shared" si="11"/>
        <v>121</v>
      </c>
    </row>
    <row r="65" spans="1:12" ht="15">
      <c r="A65" t="s">
        <v>95</v>
      </c>
      <c r="C65" t="s">
        <v>7</v>
      </c>
      <c r="D65">
        <v>87</v>
      </c>
      <c r="E65">
        <v>123</v>
      </c>
      <c r="F65">
        <v>109</v>
      </c>
      <c r="G65">
        <v>0</v>
      </c>
      <c r="H65" t="s">
        <v>3</v>
      </c>
      <c r="I65" t="s">
        <v>3</v>
      </c>
      <c r="J65">
        <f t="shared" si="9"/>
        <v>319</v>
      </c>
      <c r="K65">
        <f t="shared" si="10"/>
        <v>319</v>
      </c>
      <c r="L65">
        <f t="shared" si="11"/>
        <v>0</v>
      </c>
    </row>
    <row r="67" ht="15">
      <c r="A67" s="1" t="s">
        <v>96</v>
      </c>
    </row>
    <row r="68" spans="1:12" ht="15">
      <c r="A68" t="s">
        <v>97</v>
      </c>
      <c r="C68" t="s">
        <v>35</v>
      </c>
      <c r="D68">
        <v>32</v>
      </c>
      <c r="E68">
        <v>58</v>
      </c>
      <c r="F68">
        <v>0</v>
      </c>
      <c r="G68">
        <v>63</v>
      </c>
      <c r="H68" t="s">
        <v>3</v>
      </c>
      <c r="I68" t="s">
        <v>3</v>
      </c>
      <c r="J68">
        <f>SUM(K68-L68)</f>
        <v>153</v>
      </c>
      <c r="K68">
        <f>SUM((IF(D68&gt;0,D68,0)),(IF(E68&gt;0,E68,0)),(IF(F68&gt;0,F68,0)),(IF(G68&gt;0,G68,0)),(IF(H68&gt;0,H68,0)),(IF(I68&gt;0,I68,0)))</f>
        <v>153</v>
      </c>
      <c r="L68">
        <f>IF(OR(D68=0,E68=0,F68=0,G68=0,H68=0,I68=0),0,MAX(E68:I68))</f>
        <v>0</v>
      </c>
    </row>
    <row r="69" spans="1:12" ht="15">
      <c r="A69" t="s">
        <v>98</v>
      </c>
      <c r="C69" t="s">
        <v>27</v>
      </c>
      <c r="D69">
        <v>86</v>
      </c>
      <c r="E69">
        <v>125</v>
      </c>
      <c r="F69">
        <v>112</v>
      </c>
      <c r="G69">
        <v>0</v>
      </c>
      <c r="H69" t="s">
        <v>3</v>
      </c>
      <c r="I69" t="s">
        <v>3</v>
      </c>
      <c r="J69">
        <f>SUM(K69-L69)</f>
        <v>323</v>
      </c>
      <c r="K69">
        <f>SUM((IF(D69&gt;0,D69,0)),(IF(E69&gt;0,E69,0)),(IF(F69&gt;0,F69,0)),(IF(G69&gt;0,G69,0)),(IF(H69&gt;0,H69,0)),(IF(I69&gt;0,I69,0)))</f>
        <v>323</v>
      </c>
      <c r="L69">
        <f>IF(OR(D69=0,E69=0,F69=0,G69=0,H69=0,I69=0),0,MAX(E69:I69))</f>
        <v>0</v>
      </c>
    </row>
    <row r="70" spans="1:12" ht="15">
      <c r="A70" t="s">
        <v>99</v>
      </c>
      <c r="C70" t="s">
        <v>31</v>
      </c>
      <c r="D70">
        <v>0</v>
      </c>
      <c r="E70">
        <v>129</v>
      </c>
      <c r="F70">
        <v>122</v>
      </c>
      <c r="G70">
        <v>107</v>
      </c>
      <c r="H70" t="s">
        <v>3</v>
      </c>
      <c r="I70" t="s">
        <v>3</v>
      </c>
      <c r="J70">
        <f>SUM(K70-L70)</f>
        <v>358</v>
      </c>
      <c r="K70">
        <f>SUM((IF(D70&gt;0,D70,0)),(IF(E70&gt;0,E70,0)),(IF(F70&gt;0,F70,0)),(IF(G70&gt;0,G70,0)),(IF(H70&gt;0,H70,0)),(IF(I70&gt;0,I70,0)))</f>
        <v>358</v>
      </c>
      <c r="L70">
        <f>IF(OR(D70=0,E70=0,F70=0,G70=0,H70=0,I70=0),0,MAX(E70:I70))</f>
        <v>0</v>
      </c>
    </row>
    <row r="71" spans="151:160" ht="15">
      <c r="EU71" s="1" t="s">
        <v>40</v>
      </c>
      <c r="EX71" s="2"/>
      <c r="EY71" s="2"/>
      <c r="EZ71" s="2"/>
      <c r="FA71" s="2"/>
      <c r="FB71" s="2"/>
      <c r="FC71" s="2"/>
      <c r="FD71" s="2"/>
    </row>
    <row r="72" spans="151:160" ht="15">
      <c r="EU72" s="1"/>
      <c r="EX72" s="2"/>
      <c r="EY72" s="2"/>
      <c r="EZ72" s="2"/>
      <c r="FA72" s="2"/>
      <c r="FB72" s="2"/>
      <c r="FC72" s="2"/>
      <c r="FD72" s="2"/>
    </row>
    <row r="73" spans="1:160" ht="15">
      <c r="A73" s="1" t="s">
        <v>0</v>
      </c>
      <c r="D73" s="2"/>
      <c r="E73" s="2"/>
      <c r="F73" s="2"/>
      <c r="G73" s="2"/>
      <c r="H73" s="2"/>
      <c r="I73" s="2"/>
      <c r="J73" s="2"/>
      <c r="EU73" s="1"/>
      <c r="EX73" s="2"/>
      <c r="EY73" s="2"/>
      <c r="EZ73" s="2"/>
      <c r="FA73" s="2"/>
      <c r="FB73" s="2"/>
      <c r="FC73" s="2"/>
      <c r="FD73" s="2"/>
    </row>
    <row r="74" spans="4:160" ht="15">
      <c r="D74" s="2"/>
      <c r="E74" s="2"/>
      <c r="F74" s="2"/>
      <c r="G74" s="2"/>
      <c r="H74" s="2"/>
      <c r="I74" s="2"/>
      <c r="J74" s="2"/>
      <c r="EU74" s="1"/>
      <c r="EX74" s="2"/>
      <c r="EY74" s="2"/>
      <c r="EZ74" s="2"/>
      <c r="FA74" s="2"/>
      <c r="FB74" s="2"/>
      <c r="FC74" s="2"/>
      <c r="FD74" s="2"/>
    </row>
    <row r="75" spans="1:12" ht="15">
      <c r="A75" t="s">
        <v>1</v>
      </c>
      <c r="C75" t="s">
        <v>2</v>
      </c>
      <c r="D75">
        <v>1</v>
      </c>
      <c r="E75">
        <v>1</v>
      </c>
      <c r="F75">
        <v>2</v>
      </c>
      <c r="G75">
        <v>3</v>
      </c>
      <c r="H75" t="s">
        <v>3</v>
      </c>
      <c r="I75" t="s">
        <v>3</v>
      </c>
      <c r="J75">
        <f aca="true" t="shared" si="12" ref="J75:J84">SUM(K75-L75)</f>
        <v>4</v>
      </c>
      <c r="K75">
        <f aca="true" t="shared" si="13" ref="K75:K84">SUM((IF(D75&gt;0,D75,0)),(IF(E75&gt;0,E75,0)),(IF(F75&gt;0,F75,0)),(IF(G75&gt;0,G75,0)),(IF(H75&gt;0,H75,0)),(IF(I75&gt;0,I75,0)))</f>
        <v>7</v>
      </c>
      <c r="L75">
        <f aca="true" t="shared" si="14" ref="L75:L84">IF(OR(D75=0,E75=0,F75=0,G75=0,H75=0,I75=0),0,MAX(E75:I75))</f>
        <v>3</v>
      </c>
    </row>
    <row r="76" spans="1:12" ht="15">
      <c r="A76" t="s">
        <v>4</v>
      </c>
      <c r="C76" t="s">
        <v>5</v>
      </c>
      <c r="D76">
        <v>3</v>
      </c>
      <c r="E76">
        <v>6</v>
      </c>
      <c r="F76">
        <v>8</v>
      </c>
      <c r="G76">
        <v>5</v>
      </c>
      <c r="H76" t="s">
        <v>3</v>
      </c>
      <c r="I76" t="s">
        <v>3</v>
      </c>
      <c r="J76">
        <f t="shared" si="12"/>
        <v>14</v>
      </c>
      <c r="K76">
        <f t="shared" si="13"/>
        <v>22</v>
      </c>
      <c r="L76">
        <f t="shared" si="14"/>
        <v>8</v>
      </c>
    </row>
    <row r="77" spans="1:12" ht="15">
      <c r="A77" t="s">
        <v>6</v>
      </c>
      <c r="C77" t="s">
        <v>7</v>
      </c>
      <c r="D77">
        <v>4</v>
      </c>
      <c r="E77">
        <v>9</v>
      </c>
      <c r="F77">
        <v>0</v>
      </c>
      <c r="G77">
        <v>6</v>
      </c>
      <c r="H77" t="s">
        <v>3</v>
      </c>
      <c r="I77" t="s">
        <v>3</v>
      </c>
      <c r="J77">
        <f t="shared" si="12"/>
        <v>19</v>
      </c>
      <c r="K77">
        <f t="shared" si="13"/>
        <v>19</v>
      </c>
      <c r="L77">
        <f t="shared" si="14"/>
        <v>0</v>
      </c>
    </row>
    <row r="78" spans="1:12" ht="15">
      <c r="A78" t="s">
        <v>8</v>
      </c>
      <c r="C78" t="s">
        <v>5</v>
      </c>
      <c r="D78">
        <v>10</v>
      </c>
      <c r="E78">
        <v>12</v>
      </c>
      <c r="F78">
        <v>15</v>
      </c>
      <c r="G78">
        <v>10</v>
      </c>
      <c r="H78" t="s">
        <v>3</v>
      </c>
      <c r="I78" t="s">
        <v>3</v>
      </c>
      <c r="J78">
        <f t="shared" si="12"/>
        <v>32</v>
      </c>
      <c r="K78">
        <f t="shared" si="13"/>
        <v>47</v>
      </c>
      <c r="L78">
        <f t="shared" si="14"/>
        <v>15</v>
      </c>
    </row>
    <row r="79" spans="1:12" ht="15">
      <c r="A79" t="s">
        <v>9</v>
      </c>
      <c r="C79" t="s">
        <v>2</v>
      </c>
      <c r="D79">
        <v>7</v>
      </c>
      <c r="E79">
        <v>11</v>
      </c>
      <c r="F79">
        <v>0</v>
      </c>
      <c r="G79">
        <v>16</v>
      </c>
      <c r="H79" t="s">
        <v>3</v>
      </c>
      <c r="I79" t="s">
        <v>3</v>
      </c>
      <c r="J79">
        <f t="shared" si="12"/>
        <v>34</v>
      </c>
      <c r="K79">
        <f t="shared" si="13"/>
        <v>34</v>
      </c>
      <c r="L79">
        <f t="shared" si="14"/>
        <v>0</v>
      </c>
    </row>
    <row r="80" spans="1:12" ht="15">
      <c r="A80" t="s">
        <v>10</v>
      </c>
      <c r="C80" t="s">
        <v>7</v>
      </c>
      <c r="D80">
        <v>13</v>
      </c>
      <c r="E80">
        <v>14</v>
      </c>
      <c r="F80">
        <v>24</v>
      </c>
      <c r="G80">
        <v>12</v>
      </c>
      <c r="H80" t="s">
        <v>3</v>
      </c>
      <c r="I80" t="s">
        <v>3</v>
      </c>
      <c r="J80">
        <f t="shared" si="12"/>
        <v>39</v>
      </c>
      <c r="K80">
        <f t="shared" si="13"/>
        <v>63</v>
      </c>
      <c r="L80">
        <f t="shared" si="14"/>
        <v>24</v>
      </c>
    </row>
    <row r="81" spans="1:12" ht="15">
      <c r="A81" t="s">
        <v>11</v>
      </c>
      <c r="C81" t="s">
        <v>7</v>
      </c>
      <c r="D81">
        <v>8</v>
      </c>
      <c r="E81">
        <v>17</v>
      </c>
      <c r="F81">
        <v>19</v>
      </c>
      <c r="G81">
        <v>24</v>
      </c>
      <c r="H81" t="s">
        <v>3</v>
      </c>
      <c r="I81" t="s">
        <v>3</v>
      </c>
      <c r="J81">
        <f t="shared" si="12"/>
        <v>44</v>
      </c>
      <c r="K81">
        <f t="shared" si="13"/>
        <v>68</v>
      </c>
      <c r="L81">
        <f t="shared" si="14"/>
        <v>24</v>
      </c>
    </row>
    <row r="82" spans="1:12" ht="15">
      <c r="A82" t="s">
        <v>12</v>
      </c>
      <c r="C82" t="s">
        <v>5</v>
      </c>
      <c r="D82">
        <v>0</v>
      </c>
      <c r="E82">
        <v>16</v>
      </c>
      <c r="F82">
        <v>21</v>
      </c>
      <c r="G82">
        <v>15</v>
      </c>
      <c r="H82" t="s">
        <v>3</v>
      </c>
      <c r="I82" t="s">
        <v>3</v>
      </c>
      <c r="J82">
        <f t="shared" si="12"/>
        <v>52</v>
      </c>
      <c r="K82">
        <f t="shared" si="13"/>
        <v>52</v>
      </c>
      <c r="L82">
        <f t="shared" si="14"/>
        <v>0</v>
      </c>
    </row>
    <row r="83" spans="1:12" ht="15">
      <c r="A83" t="s">
        <v>13</v>
      </c>
      <c r="C83" t="s">
        <v>5</v>
      </c>
      <c r="D83">
        <v>17</v>
      </c>
      <c r="E83">
        <v>0</v>
      </c>
      <c r="F83">
        <v>26</v>
      </c>
      <c r="G83">
        <v>21</v>
      </c>
      <c r="H83" t="s">
        <v>3</v>
      </c>
      <c r="I83" t="s">
        <v>3</v>
      </c>
      <c r="J83">
        <f t="shared" si="12"/>
        <v>64</v>
      </c>
      <c r="K83">
        <f t="shared" si="13"/>
        <v>64</v>
      </c>
      <c r="L83">
        <f t="shared" si="14"/>
        <v>0</v>
      </c>
    </row>
    <row r="84" spans="1:12" ht="15">
      <c r="A84" t="s">
        <v>14</v>
      </c>
      <c r="C84" t="s">
        <v>15</v>
      </c>
      <c r="D84">
        <v>23</v>
      </c>
      <c r="E84">
        <v>28</v>
      </c>
      <c r="F84">
        <v>38</v>
      </c>
      <c r="G84">
        <v>28</v>
      </c>
      <c r="H84" t="s">
        <v>3</v>
      </c>
      <c r="I84" t="s">
        <v>3</v>
      </c>
      <c r="J84">
        <f t="shared" si="12"/>
        <v>79</v>
      </c>
      <c r="K84">
        <f t="shared" si="13"/>
        <v>117</v>
      </c>
      <c r="L84">
        <f t="shared" si="14"/>
        <v>38</v>
      </c>
    </row>
    <row r="85" spans="151:162" ht="15">
      <c r="EU85" t="s">
        <v>53</v>
      </c>
      <c r="EW85" t="s">
        <v>2</v>
      </c>
      <c r="EX85">
        <v>17</v>
      </c>
      <c r="EY85">
        <v>27</v>
      </c>
      <c r="EZ85">
        <v>14</v>
      </c>
      <c r="FA85">
        <v>33</v>
      </c>
      <c r="FB85" t="s">
        <v>3</v>
      </c>
      <c r="FC85" t="s">
        <v>3</v>
      </c>
      <c r="FD85">
        <f>SUM(FE85-FF85)</f>
        <v>89</v>
      </c>
      <c r="FE85">
        <f>SUM((IF(D98&gt;0,D98,0)),(IF(E98&gt;0,E98,0)),(IF(F98&gt;0,F98,0)),(IF(G98&gt;0,G98,0)),(IF(H98&gt;0,H98,0)),(IF(I98&gt;0,I98,0)))</f>
        <v>89</v>
      </c>
      <c r="FF85">
        <f>IF(OR(D98=0,E98=0,F98=0,G98=0,H98=0,I98=0),0,MAX(E98:I98))</f>
        <v>0</v>
      </c>
    </row>
    <row r="86" spans="1:10" ht="15">
      <c r="A86" s="3" t="s">
        <v>16</v>
      </c>
      <c r="D86" s="2"/>
      <c r="E86" s="2"/>
      <c r="F86" s="2"/>
      <c r="G86" s="2"/>
      <c r="H86" s="2"/>
      <c r="I86" s="2"/>
      <c r="J86" s="2"/>
    </row>
    <row r="87" spans="1:10" ht="15">
      <c r="A87" s="3"/>
      <c r="D87" s="2"/>
      <c r="E87" s="2"/>
      <c r="F87" s="2"/>
      <c r="G87" s="2"/>
      <c r="H87" s="2"/>
      <c r="I87" s="2"/>
      <c r="J87" s="2"/>
    </row>
    <row r="88" ht="15">
      <c r="A88" s="1" t="s">
        <v>17</v>
      </c>
    </row>
    <row r="89" spans="1:12" ht="15">
      <c r="A89" t="s">
        <v>11</v>
      </c>
      <c r="C89" t="s">
        <v>7</v>
      </c>
      <c r="D89">
        <v>8</v>
      </c>
      <c r="E89">
        <v>17</v>
      </c>
      <c r="F89">
        <v>19</v>
      </c>
      <c r="G89">
        <v>24</v>
      </c>
      <c r="H89" t="s">
        <v>3</v>
      </c>
      <c r="I89" t="s">
        <v>3</v>
      </c>
      <c r="J89">
        <f>SUM(K89-L89)</f>
        <v>44</v>
      </c>
      <c r="K89">
        <f>SUM((IF(D89&gt;0,D89,0)),(IF(E89&gt;0,E89,0)),(IF(F89&gt;0,F89,0)),(IF(G89&gt;0,G89,0)),(IF(H89&gt;0,H89,0)),(IF(I89&gt;0,I89,0)))</f>
        <v>68</v>
      </c>
      <c r="L89">
        <f>IF(OR(D89=0,E89=0,F89=0,G89=0,H89=0,I89=0),0,MAX(E89:I89))</f>
        <v>24</v>
      </c>
    </row>
    <row r="90" spans="1:12" ht="15">
      <c r="A90" t="s">
        <v>18</v>
      </c>
      <c r="C90" t="s">
        <v>7</v>
      </c>
      <c r="D90">
        <v>21</v>
      </c>
      <c r="E90">
        <v>32</v>
      </c>
      <c r="F90">
        <v>36</v>
      </c>
      <c r="G90">
        <v>0</v>
      </c>
      <c r="H90" t="s">
        <v>3</v>
      </c>
      <c r="I90" t="s">
        <v>3</v>
      </c>
      <c r="J90">
        <f>SUM(K90-L90)</f>
        <v>89</v>
      </c>
      <c r="K90">
        <f>SUM((IF(D90&gt;0,D90,0)),(IF(E90&gt;0,E90,0)),(IF(F90&gt;0,F90,0)),(IF(G90&gt;0,G90,0)),(IF(H90&gt;0,H90,0)),(IF(I90&gt;0,I90,0)))</f>
        <v>89</v>
      </c>
      <c r="L90">
        <f>IF(OR(D90=0,E90=0,F90=0,G90=0,H90=0,I90=0),0,MAX(E90:I90))</f>
        <v>0</v>
      </c>
    </row>
    <row r="91" spans="1:12" ht="15">
      <c r="A91" t="s">
        <v>19</v>
      </c>
      <c r="C91" t="s">
        <v>5</v>
      </c>
      <c r="D91">
        <v>36</v>
      </c>
      <c r="E91">
        <v>51</v>
      </c>
      <c r="F91">
        <v>67</v>
      </c>
      <c r="G91">
        <v>39</v>
      </c>
      <c r="H91" t="s">
        <v>3</v>
      </c>
      <c r="I91" t="s">
        <v>3</v>
      </c>
      <c r="J91">
        <f>SUM(K91-L91)</f>
        <v>126</v>
      </c>
      <c r="K91">
        <f>SUM((IF(D91&gt;0,D91,0)),(IF(E91&gt;0,E91,0)),(IF(F91&gt;0,F91,0)),(IF(G91&gt;0,G91,0)),(IF(H91&gt;0,H91,0)),(IF(I91&gt;0,I91,0)))</f>
        <v>193</v>
      </c>
      <c r="L91">
        <f>IF(OR(D91=0,E91=0,F91=0,G91=0,H91=0,I91=0),0,MAX(E91:I91))</f>
        <v>67</v>
      </c>
    </row>
    <row r="93" ht="15">
      <c r="A93" s="1" t="s">
        <v>20</v>
      </c>
    </row>
    <row r="94" spans="1:12" ht="15">
      <c r="A94" t="s">
        <v>1</v>
      </c>
      <c r="C94" t="s">
        <v>2</v>
      </c>
      <c r="D94">
        <v>1</v>
      </c>
      <c r="E94">
        <v>1</v>
      </c>
      <c r="F94">
        <v>2</v>
      </c>
      <c r="G94">
        <v>3</v>
      </c>
      <c r="H94" t="s">
        <v>3</v>
      </c>
      <c r="I94" t="s">
        <v>3</v>
      </c>
      <c r="J94">
        <f aca="true" t="shared" si="15" ref="J94:J100">SUM(K94-L94)</f>
        <v>4</v>
      </c>
      <c r="K94">
        <f aca="true" t="shared" si="16" ref="K94:K100">SUM((IF(D94&gt;0,D94,0)),(IF(E94&gt;0,E94,0)),(IF(F94&gt;0,F94,0)),(IF(G94&gt;0,G94,0)),(IF(H94&gt;0,H94,0)),(IF(I94&gt;0,I94,0)))</f>
        <v>7</v>
      </c>
      <c r="L94">
        <f aca="true" t="shared" si="17" ref="L94:L100">IF(OR(D94=0,E94=0,F94=0,G94=0,H94=0,I94=0),0,MAX(E94:I94))</f>
        <v>3</v>
      </c>
    </row>
    <row r="95" spans="1:12" ht="15">
      <c r="A95" t="s">
        <v>9</v>
      </c>
      <c r="C95" t="s">
        <v>2</v>
      </c>
      <c r="D95">
        <v>7</v>
      </c>
      <c r="E95">
        <v>11</v>
      </c>
      <c r="F95">
        <v>0</v>
      </c>
      <c r="G95">
        <v>16</v>
      </c>
      <c r="H95" t="s">
        <v>3</v>
      </c>
      <c r="I95" t="s">
        <v>3</v>
      </c>
      <c r="J95">
        <f t="shared" si="15"/>
        <v>34</v>
      </c>
      <c r="K95">
        <f t="shared" si="16"/>
        <v>34</v>
      </c>
      <c r="L95">
        <f t="shared" si="17"/>
        <v>0</v>
      </c>
    </row>
    <row r="96" spans="1:12" ht="15">
      <c r="A96" t="s">
        <v>10</v>
      </c>
      <c r="C96" t="s">
        <v>7</v>
      </c>
      <c r="D96">
        <v>13</v>
      </c>
      <c r="E96">
        <v>14</v>
      </c>
      <c r="F96">
        <v>24</v>
      </c>
      <c r="G96">
        <v>12</v>
      </c>
      <c r="H96" t="s">
        <v>3</v>
      </c>
      <c r="I96" t="s">
        <v>3</v>
      </c>
      <c r="J96">
        <f t="shared" si="15"/>
        <v>39</v>
      </c>
      <c r="K96">
        <f t="shared" si="16"/>
        <v>63</v>
      </c>
      <c r="L96">
        <f t="shared" si="17"/>
        <v>24</v>
      </c>
    </row>
    <row r="97" spans="1:12" ht="15">
      <c r="A97" t="s">
        <v>14</v>
      </c>
      <c r="C97" t="s">
        <v>15</v>
      </c>
      <c r="D97">
        <v>23</v>
      </c>
      <c r="E97">
        <v>28</v>
      </c>
      <c r="F97">
        <v>38</v>
      </c>
      <c r="G97">
        <v>28</v>
      </c>
      <c r="H97" t="s">
        <v>3</v>
      </c>
      <c r="I97" t="s">
        <v>3</v>
      </c>
      <c r="J97">
        <f t="shared" si="15"/>
        <v>79</v>
      </c>
      <c r="K97">
        <f t="shared" si="16"/>
        <v>117</v>
      </c>
      <c r="L97">
        <f t="shared" si="17"/>
        <v>38</v>
      </c>
    </row>
    <row r="98" spans="1:12" ht="15">
      <c r="A98" t="s">
        <v>21</v>
      </c>
      <c r="C98" t="s">
        <v>2</v>
      </c>
      <c r="D98">
        <v>25</v>
      </c>
      <c r="E98">
        <v>30</v>
      </c>
      <c r="F98">
        <v>34</v>
      </c>
      <c r="G98">
        <v>0</v>
      </c>
      <c r="H98" t="s">
        <v>3</v>
      </c>
      <c r="I98" t="s">
        <v>3</v>
      </c>
      <c r="J98">
        <f t="shared" si="15"/>
        <v>89</v>
      </c>
      <c r="K98">
        <f t="shared" si="16"/>
        <v>89</v>
      </c>
      <c r="L98">
        <f t="shared" si="17"/>
        <v>0</v>
      </c>
    </row>
    <row r="99" spans="1:12" ht="15">
      <c r="A99" t="s">
        <v>22</v>
      </c>
      <c r="C99" t="s">
        <v>5</v>
      </c>
      <c r="D99">
        <v>0</v>
      </c>
      <c r="E99">
        <v>43</v>
      </c>
      <c r="F99">
        <v>69</v>
      </c>
      <c r="G99">
        <v>36</v>
      </c>
      <c r="H99" t="s">
        <v>3</v>
      </c>
      <c r="I99" t="s">
        <v>3</v>
      </c>
      <c r="J99">
        <f t="shared" si="15"/>
        <v>148</v>
      </c>
      <c r="K99">
        <f t="shared" si="16"/>
        <v>148</v>
      </c>
      <c r="L99">
        <f t="shared" si="17"/>
        <v>0</v>
      </c>
    </row>
    <row r="100" spans="1:12" ht="15">
      <c r="A100" t="s">
        <v>23</v>
      </c>
      <c r="C100" t="s">
        <v>7</v>
      </c>
      <c r="D100">
        <v>56</v>
      </c>
      <c r="E100">
        <v>60</v>
      </c>
      <c r="F100">
        <v>73</v>
      </c>
      <c r="G100">
        <v>50</v>
      </c>
      <c r="H100" t="s">
        <v>3</v>
      </c>
      <c r="I100" t="s">
        <v>3</v>
      </c>
      <c r="J100">
        <f t="shared" si="15"/>
        <v>166</v>
      </c>
      <c r="K100">
        <f t="shared" si="16"/>
        <v>239</v>
      </c>
      <c r="L100">
        <f t="shared" si="17"/>
        <v>73</v>
      </c>
    </row>
    <row r="102" ht="15">
      <c r="A102" s="1" t="s">
        <v>24</v>
      </c>
    </row>
    <row r="103" spans="1:12" ht="15">
      <c r="A103" t="s">
        <v>4</v>
      </c>
      <c r="C103" t="s">
        <v>5</v>
      </c>
      <c r="D103">
        <v>3</v>
      </c>
      <c r="E103">
        <v>6</v>
      </c>
      <c r="F103">
        <v>8</v>
      </c>
      <c r="G103">
        <v>5</v>
      </c>
      <c r="H103" t="s">
        <v>3</v>
      </c>
      <c r="I103" t="s">
        <v>3</v>
      </c>
      <c r="J103">
        <f aca="true" t="shared" si="18" ref="J103:J109">SUM(K103-L103)</f>
        <v>14</v>
      </c>
      <c r="K103">
        <f aca="true" t="shared" si="19" ref="K103:K109">SUM((IF(D103&gt;0,D103,0)),(IF(E103&gt;0,E103,0)),(IF(F103&gt;0,F103,0)),(IF(G103&gt;0,G103,0)),(IF(H103&gt;0,H103,0)),(IF(I103&gt;0,I103,0)))</f>
        <v>22</v>
      </c>
      <c r="L103">
        <f aca="true" t="shared" si="20" ref="L103:L109">IF(OR(D103=0,E103=0,F103=0,G103=0,H103=0,I103=0),0,MAX(E103:I103))</f>
        <v>8</v>
      </c>
    </row>
    <row r="104" spans="1:12" ht="15">
      <c r="A104" t="s">
        <v>6</v>
      </c>
      <c r="C104" t="s">
        <v>7</v>
      </c>
      <c r="D104">
        <v>4</v>
      </c>
      <c r="E104">
        <v>9</v>
      </c>
      <c r="F104">
        <v>0</v>
      </c>
      <c r="G104">
        <v>6</v>
      </c>
      <c r="H104" t="s">
        <v>3</v>
      </c>
      <c r="I104" t="s">
        <v>3</v>
      </c>
      <c r="J104">
        <f t="shared" si="18"/>
        <v>19</v>
      </c>
      <c r="K104">
        <f t="shared" si="19"/>
        <v>19</v>
      </c>
      <c r="L104">
        <f t="shared" si="20"/>
        <v>0</v>
      </c>
    </row>
    <row r="105" spans="1:12" ht="15">
      <c r="A105" t="s">
        <v>8</v>
      </c>
      <c r="C105" t="s">
        <v>5</v>
      </c>
      <c r="D105">
        <v>10</v>
      </c>
      <c r="E105">
        <v>12</v>
      </c>
      <c r="F105">
        <v>15</v>
      </c>
      <c r="G105">
        <v>10</v>
      </c>
      <c r="H105" t="s">
        <v>3</v>
      </c>
      <c r="I105" t="s">
        <v>3</v>
      </c>
      <c r="J105">
        <f t="shared" si="18"/>
        <v>32</v>
      </c>
      <c r="K105">
        <f t="shared" si="19"/>
        <v>47</v>
      </c>
      <c r="L105">
        <f t="shared" si="20"/>
        <v>15</v>
      </c>
    </row>
    <row r="106" spans="1:12" ht="15">
      <c r="A106" t="s">
        <v>12</v>
      </c>
      <c r="C106" t="s">
        <v>5</v>
      </c>
      <c r="D106">
        <v>0</v>
      </c>
      <c r="E106">
        <v>16</v>
      </c>
      <c r="F106">
        <v>21</v>
      </c>
      <c r="G106">
        <v>15</v>
      </c>
      <c r="H106" t="s">
        <v>3</v>
      </c>
      <c r="I106" t="s">
        <v>3</v>
      </c>
      <c r="J106">
        <f t="shared" si="18"/>
        <v>52</v>
      </c>
      <c r="K106">
        <f t="shared" si="19"/>
        <v>52</v>
      </c>
      <c r="L106">
        <f t="shared" si="20"/>
        <v>0</v>
      </c>
    </row>
    <row r="107" spans="1:12" ht="15">
      <c r="A107" t="s">
        <v>13</v>
      </c>
      <c r="C107" t="s">
        <v>5</v>
      </c>
      <c r="D107">
        <v>17</v>
      </c>
      <c r="E107">
        <v>0</v>
      </c>
      <c r="F107">
        <v>26</v>
      </c>
      <c r="G107">
        <v>21</v>
      </c>
      <c r="H107" t="s">
        <v>3</v>
      </c>
      <c r="I107" t="s">
        <v>3</v>
      </c>
      <c r="J107">
        <f t="shared" si="18"/>
        <v>64</v>
      </c>
      <c r="K107">
        <f t="shared" si="19"/>
        <v>64</v>
      </c>
      <c r="L107">
        <f t="shared" si="20"/>
        <v>0</v>
      </c>
    </row>
    <row r="108" spans="1:12" ht="15">
      <c r="A108" t="s">
        <v>25</v>
      </c>
      <c r="C108" t="s">
        <v>5</v>
      </c>
      <c r="D108">
        <v>27</v>
      </c>
      <c r="E108">
        <v>34</v>
      </c>
      <c r="F108">
        <v>0</v>
      </c>
      <c r="G108">
        <v>32</v>
      </c>
      <c r="H108" t="s">
        <v>3</v>
      </c>
      <c r="I108" t="s">
        <v>3</v>
      </c>
      <c r="J108">
        <f t="shared" si="18"/>
        <v>93</v>
      </c>
      <c r="K108">
        <f t="shared" si="19"/>
        <v>93</v>
      </c>
      <c r="L108">
        <f t="shared" si="20"/>
        <v>0</v>
      </c>
    </row>
    <row r="109" spans="1:12" ht="15">
      <c r="A109" t="s">
        <v>26</v>
      </c>
      <c r="C109" t="s">
        <v>27</v>
      </c>
      <c r="D109">
        <v>31</v>
      </c>
      <c r="E109">
        <v>39</v>
      </c>
      <c r="F109">
        <v>55</v>
      </c>
      <c r="G109">
        <v>0</v>
      </c>
      <c r="H109" t="s">
        <v>3</v>
      </c>
      <c r="I109" t="s">
        <v>3</v>
      </c>
      <c r="J109">
        <f t="shared" si="18"/>
        <v>125</v>
      </c>
      <c r="K109">
        <f t="shared" si="19"/>
        <v>125</v>
      </c>
      <c r="L109">
        <f t="shared" si="20"/>
        <v>0</v>
      </c>
    </row>
    <row r="111" spans="1:2" ht="15">
      <c r="A111" s="1" t="s">
        <v>28</v>
      </c>
      <c r="B111" s="1"/>
    </row>
    <row r="112" spans="1:12" ht="15">
      <c r="A112" t="s">
        <v>29</v>
      </c>
      <c r="C112" t="s">
        <v>5</v>
      </c>
      <c r="D112">
        <v>24</v>
      </c>
      <c r="E112">
        <v>33</v>
      </c>
      <c r="F112">
        <v>45</v>
      </c>
      <c r="G112">
        <v>33</v>
      </c>
      <c r="H112" t="s">
        <v>3</v>
      </c>
      <c r="I112" t="s">
        <v>3</v>
      </c>
      <c r="J112">
        <f>SUM(K112-L112)</f>
        <v>90</v>
      </c>
      <c r="K112">
        <f>SUM((IF(D112&gt;0,D112,0)),(IF(E112&gt;0,E112,0)),(IF(F112&gt;0,F112,0)),(IF(G112&gt;0,G112,0)),(IF(H112&gt;0,H112,0)),(IF(I112&gt;0,I112,0)))</f>
        <v>135</v>
      </c>
      <c r="L112">
        <f>IF(OR(D112=0,E112=0,F112=0,G112=0,H112=0,I112=0),0,MAX(E112:I112))</f>
        <v>45</v>
      </c>
    </row>
    <row r="113" spans="1:12" ht="15">
      <c r="A113" t="s">
        <v>30</v>
      </c>
      <c r="C113" t="s">
        <v>31</v>
      </c>
      <c r="D113">
        <v>30</v>
      </c>
      <c r="E113">
        <v>42</v>
      </c>
      <c r="F113">
        <v>52</v>
      </c>
      <c r="G113">
        <v>0</v>
      </c>
      <c r="H113" t="s">
        <v>3</v>
      </c>
      <c r="I113" t="s">
        <v>3</v>
      </c>
      <c r="J113">
        <f>SUM(K113-L113)</f>
        <v>124</v>
      </c>
      <c r="K113">
        <f>SUM((IF(D113&gt;0,D113,0)),(IF(E113&gt;0,E113,0)),(IF(F113&gt;0,F113,0)),(IF(G113&gt;0,G113,0)),(IF(H113&gt;0,H113,0)),(IF(I113&gt;0,I113,0)))</f>
        <v>124</v>
      </c>
      <c r="L113">
        <f>IF(OR(D113=0,E113=0,F113=0,G113=0,H113=0,I113=0),0,MAX(E113:I113))</f>
        <v>0</v>
      </c>
    </row>
    <row r="114" spans="1:12" ht="15">
      <c r="A114" t="s">
        <v>32</v>
      </c>
      <c r="C114" t="s">
        <v>7</v>
      </c>
      <c r="D114">
        <v>45</v>
      </c>
      <c r="E114">
        <v>54</v>
      </c>
      <c r="F114">
        <v>70</v>
      </c>
      <c r="G114">
        <v>0</v>
      </c>
      <c r="H114" t="s">
        <v>3</v>
      </c>
      <c r="I114" t="s">
        <v>3</v>
      </c>
      <c r="J114">
        <f>SUM(K114-L114)</f>
        <v>169</v>
      </c>
      <c r="K114">
        <f>SUM((IF(D114&gt;0,D114,0)),(IF(E114&gt;0,E114,0)),(IF(F114&gt;0,F114,0)),(IF(G114&gt;0,G114,0)),(IF(H114&gt;0,H114,0)),(IF(I114&gt;0,I114,0)))</f>
        <v>169</v>
      </c>
      <c r="L114">
        <f>IF(OR(D114=0,E114=0,F114=0,G114=0,H114=0,I114=0),0,MAX(E114:I114))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SallyandMartin</dc:creator>
  <cp:keywords/>
  <dc:description/>
  <cp:lastModifiedBy>SallyandMartin</cp:lastModifiedBy>
  <dcterms:created xsi:type="dcterms:W3CDTF">2010-09-13T07:26:14Z</dcterms:created>
  <dcterms:modified xsi:type="dcterms:W3CDTF">2010-09-13T07:35:15Z</dcterms:modified>
  <cp:category/>
  <cp:version/>
  <cp:contentType/>
  <cp:contentStatus/>
</cp:coreProperties>
</file>